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945" windowHeight="11025" activeTab="4"/>
  </bookViews>
  <sheets>
    <sheet name="표지" sheetId="1" r:id="rId1"/>
    <sheet name="예산총칙" sheetId="2" r:id="rId2"/>
    <sheet name="세입예산명세서" sheetId="3" r:id="rId3"/>
    <sheet name="세출예산명세서" sheetId="4" r:id="rId4"/>
    <sheet name="요약서" sheetId="5" r:id="rId5"/>
  </sheets>
  <definedNames/>
  <calcPr fullCalcOnLoad="1"/>
</workbook>
</file>

<file path=xl/sharedStrings.xml><?xml version="1.0" encoding="utf-8"?>
<sst xmlns="http://schemas.openxmlformats.org/spreadsheetml/2006/main" count="899" uniqueCount="479">
  <si>
    <t>8.[초]기타학교급식운영</t>
  </si>
  <si>
    <t>2.[초]학교스포츠클럽활동</t>
  </si>
  <si>
    <t>2.[유]졸업앨범제작(유)</t>
  </si>
  <si>
    <t>4.[초]교직원건강검사</t>
  </si>
  <si>
    <t>3.[유]학부모회운영(유)</t>
  </si>
  <si>
    <t>2.학생복지/교육격차 해소</t>
  </si>
  <si>
    <t>2.[초]방과후학교강사수당</t>
  </si>
  <si>
    <t>1.[유]교과운영(유)</t>
  </si>
  <si>
    <t>5.[초]기타보건안전관리</t>
  </si>
  <si>
    <t>2.[초]과학교재교구구입</t>
  </si>
  <si>
    <t>3.[초]조리실무사인건비</t>
  </si>
  <si>
    <t>2.[초]교직원맞춤형복지비</t>
  </si>
  <si>
    <t>2020학년도 세출예산명세서</t>
  </si>
  <si>
    <t>2.[초]돌봄전담인력운영</t>
  </si>
  <si>
    <t>10.[유]우유급식비(유)</t>
  </si>
  <si>
    <t>1.[초]방송시설유지관리</t>
  </si>
  <si>
    <t>1.[초]방과후학교운영</t>
  </si>
  <si>
    <t>3.[유]체육복구입(유)</t>
  </si>
  <si>
    <t>9.[유]급식재료구입비(유)</t>
  </si>
  <si>
    <t>3.기타 선택적 교육활동</t>
  </si>
  <si>
    <t>3.[유]유치원운영(유)</t>
  </si>
  <si>
    <t>1.[초]학생생활지도 운영</t>
  </si>
  <si>
    <t>4.[초]성장배려학년제 운영</t>
  </si>
  <si>
    <t>1.교직원 복지 및 역량강화</t>
  </si>
  <si>
    <t>4.[초]대체근로자인건비</t>
  </si>
  <si>
    <t>4.[유]종일반운영(유)</t>
  </si>
  <si>
    <t>1.교육비특별회계전입금수입</t>
  </si>
  <si>
    <t>1.[초]학생자치회활동운영</t>
  </si>
  <si>
    <t>5.[초]급식재료구입비</t>
  </si>
  <si>
    <t>2.[초]보결(대강)수업관리</t>
  </si>
  <si>
    <t>2.무기계약직원법정부담금</t>
  </si>
  <si>
    <t>1.[초]학교운영위원회운영</t>
  </si>
  <si>
    <t>1.[초]정산대상재원집행잔액</t>
  </si>
  <si>
    <t>2.[초]학부모교육및활동지원</t>
  </si>
  <si>
    <t>3.유치원방과후학교운영</t>
  </si>
  <si>
    <t>1.[초]공공요금및제세공과금</t>
  </si>
  <si>
    <t>2.[초]정보화업무지원</t>
  </si>
  <si>
    <t>6.[초]혁신공감학교운영</t>
  </si>
  <si>
    <t>1.[초]학습준비물구입</t>
  </si>
  <si>
    <t>2.[초]교육행정실운영</t>
  </si>
  <si>
    <t>1.[초]노후사물함교체</t>
  </si>
  <si>
    <t>2.[초]입학식및졸업식행사</t>
  </si>
  <si>
    <t>4.돌봄활동운영비지원금</t>
  </si>
  <si>
    <t>1.급식비보조금(기초)</t>
  </si>
  <si>
    <t>4.무기계약직원법정부담금</t>
  </si>
  <si>
    <t>4.[초]기타부서(실)운영</t>
  </si>
  <si>
    <t>1.학생및교직원보건안전관리</t>
  </si>
  <si>
    <t>1.[초]오케스트라운영</t>
  </si>
  <si>
    <t>2.지방교육자치단체이전수입</t>
  </si>
  <si>
    <t>1.교육비특별회계전입금</t>
  </si>
  <si>
    <t>경기도교육청 시흥월곶초등학교</t>
  </si>
  <si>
    <t>1.[초]안심알리미서비스</t>
  </si>
  <si>
    <t>2.[유]학습준비물지원(유)</t>
  </si>
  <si>
    <t>1.[초]학교정보화지원</t>
  </si>
  <si>
    <t>1.지방자치단체이전수입</t>
  </si>
  <si>
    <t>8.[초]기타교과활동지원</t>
  </si>
  <si>
    <t>2020학년도 세입예산명세서</t>
  </si>
  <si>
    <t>1.[초]특수교육교과활동</t>
  </si>
  <si>
    <t>2.[초]특수학급운영지원</t>
  </si>
  <si>
    <t>1.정산대상재원사용잔액</t>
  </si>
  <si>
    <t>1.[초]학교안전공제회비</t>
  </si>
  <si>
    <t>2.정산대상재원사용잔액</t>
  </si>
  <si>
    <t>7.[초]혁신교육지구운영</t>
  </si>
  <si>
    <t>1.기초지방자치단체전입금</t>
  </si>
  <si>
    <t>학습준비물구입(유치원)</t>
  </si>
  <si>
    <t xml:space="preserve">(금액단위 : 원)  </t>
  </si>
  <si>
    <t>회계 세입 • 세출 예산서</t>
  </si>
  <si>
    <t>1.[유]병설유치원방과후과정운영(유)</t>
  </si>
  <si>
    <t>1.학교교육과정운영지원사업보조금(기초)</t>
  </si>
  <si>
    <t>2.[초]방과후과정지원(유아학비지원)</t>
  </si>
  <si>
    <t>4.[초]행정실무사(과학)특수건강검진</t>
  </si>
  <si>
    <t>4.[초][목적]공기정화장치-공기청정기</t>
  </si>
  <si>
    <t>6.[초][목적]신종코로나바이러스방역물품</t>
  </si>
  <si>
    <t>기타행정활동수입 : 100,000원*1교=</t>
  </si>
  <si>
    <t>3.[초][목적]교육공무직원 처우개선비</t>
  </si>
  <si>
    <t xml:space="preserve">시흥월곶초등학교회계  세입·세출 예산서 </t>
  </si>
  <si>
    <t>순세계잉여금 : 2,439,000원*1교=</t>
  </si>
  <si>
    <t>비품구입비 : 1,539,000원*1회=</t>
  </si>
  <si>
    <t>4.[초]특수운영직군(시설당직원)인건비</t>
  </si>
  <si>
    <t>마스크구입비 : 1,000,000원*1회=</t>
  </si>
  <si>
    <t>3.[초]특수운영직군(시설미화원)인건비</t>
  </si>
  <si>
    <t>1.[유]유치원 공공요금및제세공과금(유)</t>
  </si>
  <si>
    <t>5.[유][목적]유치원방과후전담사인건비</t>
  </si>
  <si>
    <t>학습준비물품 : -300,000원*1교=</t>
  </si>
  <si>
    <t xml:space="preserve">심의일 : 2020년  4월 13(월)  </t>
  </si>
  <si>
    <t>4.[초][시보조]돌봄교실프로그램운영</t>
  </si>
  <si>
    <t>(성립전_1추)학교오케스트라 지원 : 16,000,000원*1교=</t>
  </si>
  <si>
    <t>(성립전_1추)초등돌봄교실 프로그램 지원 : 5,400,000원*1교=</t>
  </si>
  <si>
    <t>(성립전_1추)[목적]조리실무사위험수당 : 50,000원*2명*10월=</t>
  </si>
  <si>
    <t>1.학부모부담수입</t>
  </si>
  <si>
    <t>1.기타수익자부담수입</t>
  </si>
  <si>
    <t>4.교직원복지비</t>
  </si>
  <si>
    <t>1.일반업무추진비</t>
  </si>
  <si>
    <t>2.일반업무추진비</t>
  </si>
  <si>
    <t>2.교직원복지비</t>
  </si>
  <si>
    <t>1.[초]평생교육운영</t>
  </si>
  <si>
    <t>2.기타공공요금</t>
  </si>
  <si>
    <t>1.[초]교장실운영</t>
  </si>
  <si>
    <t>5.[초]환경정리활동</t>
  </si>
  <si>
    <t>1.학교운영위원회운영</t>
  </si>
  <si>
    <t>5.[초]시설관리용역</t>
  </si>
  <si>
    <t>3.학교기관 운영</t>
  </si>
  <si>
    <t>2.학교운영 협력</t>
  </si>
  <si>
    <t>3.유관기관협력</t>
  </si>
  <si>
    <t>3.직책급업무수행경비</t>
  </si>
  <si>
    <t>5.기타공공요금</t>
  </si>
  <si>
    <t>1.부서기본운영</t>
  </si>
  <si>
    <t>2.목적사업비전입금</t>
  </si>
  <si>
    <t>3.[초]교무실운영</t>
  </si>
  <si>
    <t>1.비법정이전수입</t>
  </si>
  <si>
    <t>7.학교 재무활동</t>
  </si>
  <si>
    <t>1.[초]재난대응훈련</t>
  </si>
  <si>
    <t>1.학교운영비전입금</t>
  </si>
  <si>
    <t>1.순세계잉여금</t>
  </si>
  <si>
    <t>5.누리과정비지원금</t>
  </si>
  <si>
    <t>(1차추경예산)</t>
  </si>
  <si>
    <t>시흥월곶초등학교</t>
  </si>
  <si>
    <t>1.현장체험학습비</t>
  </si>
  <si>
    <t>1.기타행정활동수입</t>
  </si>
  <si>
    <t>1.[초]학부모회운영</t>
  </si>
  <si>
    <t>2.행정지원인력운용</t>
  </si>
  <si>
    <t>3.병설유치원기본운영</t>
  </si>
  <si>
    <t>2.교육경비보조금</t>
  </si>
  <si>
    <t>2.[초]도서관운영</t>
  </si>
  <si>
    <t>1.[초]도서구입</t>
  </si>
  <si>
    <t>3.[초]교육활동홍보</t>
  </si>
  <si>
    <t>1.교무학사운영</t>
  </si>
  <si>
    <t>2.정보화실운영</t>
  </si>
  <si>
    <t>1.[초]교무학사운영</t>
  </si>
  <si>
    <t>1.독서활동운영</t>
  </si>
  <si>
    <t>1.[초]영재교육활동</t>
  </si>
  <si>
    <t>1.창의교육운영</t>
  </si>
  <si>
    <t>2.[초]안전교육</t>
  </si>
  <si>
    <t>1.학교시설장비유지</t>
  </si>
  <si>
    <t>3.학생안전교육</t>
  </si>
  <si>
    <t>1.학생생활상담지도</t>
  </si>
  <si>
    <t>3.교육여건 개선</t>
  </si>
  <si>
    <t>6.학교 일반운영</t>
  </si>
  <si>
    <t>5.교육활동 지원</t>
  </si>
  <si>
    <t>1.교무업무 운영</t>
  </si>
  <si>
    <t>2.학습지원실 운영</t>
  </si>
  <si>
    <t>1.교육환경개선</t>
  </si>
  <si>
    <t>3.교직원복지비</t>
  </si>
  <si>
    <t>1.시설 장비 유지</t>
  </si>
  <si>
    <t>2.맞춤형복지비</t>
  </si>
  <si>
    <t>2.[초]시설일반관리</t>
  </si>
  <si>
    <t>2.[초]방송실운영</t>
  </si>
  <si>
    <t>4.생활지도운영</t>
  </si>
  <si>
    <t>2.학교폭력예방</t>
  </si>
  <si>
    <t>(성립전_1추)[목적]조리실무사건강요양보험 : 68,880원*2명*12월=</t>
  </si>
  <si>
    <t>(성립전_1추)소규모교육환경개선사업 : 48,333,000원 * 1교 =</t>
  </si>
  <si>
    <t>(성립전_1추)[목적]재료비및행사운영비(유아학비) : 45,000원*26명=</t>
  </si>
  <si>
    <t>(성립전_1추)교육공무직원 처우개선비 : 95,389,000원 * 1교 =</t>
  </si>
  <si>
    <t>(성립전_1추)[목적]전문적학습공동체 수업협의회 : 100,000원*6회=</t>
  </si>
  <si>
    <t>(성립전_1추)초등돌봄교실운영비(인건비) : 16,000,000원 * 1교 =</t>
  </si>
  <si>
    <t>(성립전_1추)유치원방과후전담사인건비 : 14,000,000원 * 1교 =</t>
  </si>
  <si>
    <t>(성립전_1추)코로나바이러스방역물품(유) : 130,000원 * 1교 =</t>
  </si>
  <si>
    <t>(성립전_1추)공기청정기임대및유지관리 : 40,000원*30학급*10월=</t>
  </si>
  <si>
    <t>(성립전_1추)[목적]전문적학습공동체 화동 운영비 : 20,000원*38명 =</t>
  </si>
  <si>
    <t>(성립전_1추)공기청정기임대및유지관리(유) : 40,000원*1대*10월=</t>
  </si>
  <si>
    <t>(성립전_1추)[목적]기초학력 교재및 상품구입 : 100,000원*5회=</t>
  </si>
  <si>
    <t>(성립전_1추)[목적]조리실무사인건비 : 1,823,000원*2명*10월=</t>
  </si>
  <si>
    <t>(성립전_1추)[목적]조리실무사퇴직금 : 2,949,000원*2명*1월=</t>
  </si>
  <si>
    <t>(성립전_1추)[시보조]희망심기 상담치료 강사비 : 30,000원*5명*4회=</t>
  </si>
  <si>
    <t>(성립전_1추)[목적]학년 프로젝트학습 운영비 : 250,000원*28학급=</t>
  </si>
  <si>
    <t>(성립전_1추)급식교육공무직원인건비지원 : 113,959,000원 * 1교 =</t>
  </si>
  <si>
    <t>(성립전_1추)[목적]교육과정 컨퍼런스 운영비 : 200,000원*2회=</t>
  </si>
  <si>
    <t>1.급식비</t>
  </si>
  <si>
    <t>1.전기요금</t>
  </si>
  <si>
    <t>2.연료비</t>
  </si>
  <si>
    <t>추경1회</t>
  </si>
  <si>
    <t>1.이자수입</t>
  </si>
  <si>
    <t>4.졸업앨범비</t>
  </si>
  <si>
    <t>2.우유급식비</t>
  </si>
  <si>
    <t>1.반환금</t>
  </si>
  <si>
    <t>기정
예산액</t>
  </si>
  <si>
    <t>1.졸업앨범비</t>
  </si>
  <si>
    <t>1.자산매각대</t>
  </si>
  <si>
    <t>1.교기운영</t>
  </si>
  <si>
    <t>3.여비</t>
  </si>
  <si>
    <t>비교증감</t>
  </si>
  <si>
    <t>1.이전수입</t>
  </si>
  <si>
    <t>2.자체수입</t>
  </si>
  <si>
    <t>4.학생복지비</t>
  </si>
  <si>
    <t>3.도서구입비</t>
  </si>
  <si>
    <t>1.운영수당</t>
  </si>
  <si>
    <t>1.비품구입비</t>
  </si>
  <si>
    <t xml:space="preserve">예산구분 : </t>
  </si>
  <si>
    <t>경정
예산액</t>
  </si>
  <si>
    <t>3.교육운영비</t>
  </si>
  <si>
    <t>과   목</t>
  </si>
  <si>
    <t>1.자산수입</t>
  </si>
  <si>
    <t>비품구입비</t>
  </si>
  <si>
    <t>2.교육운영비</t>
  </si>
  <si>
    <t>2.학부모협력</t>
  </si>
  <si>
    <t>3.학생복지비</t>
  </si>
  <si>
    <t>원가통계비목</t>
  </si>
  <si>
    <t>5.비품구입비</t>
  </si>
  <si>
    <t>산출기초(원)</t>
  </si>
  <si>
    <t>예산확정일</t>
  </si>
  <si>
    <t>합   계</t>
  </si>
  <si>
    <t>발행일 :</t>
  </si>
  <si>
    <t>소     계</t>
  </si>
  <si>
    <t>세    입</t>
  </si>
  <si>
    <t>소   계</t>
  </si>
  <si>
    <t>예산 총칙</t>
  </si>
  <si>
    <t>예산 구분 :</t>
  </si>
  <si>
    <t>2.비품구입비</t>
  </si>
  <si>
    <t>세    출</t>
  </si>
  <si>
    <t>순세계잉여금</t>
  </si>
  <si>
    <t>세출합계</t>
  </si>
  <si>
    <t>1.도서구입비</t>
  </si>
  <si>
    <t>1.여비</t>
  </si>
  <si>
    <t>2.전기요금</t>
  </si>
  <si>
    <t>1.자율활동</t>
  </si>
  <si>
    <t>2.교기육성</t>
  </si>
  <si>
    <t>4.연료비</t>
  </si>
  <si>
    <t>1.교직원연수</t>
  </si>
  <si>
    <t>4.독서활동</t>
  </si>
  <si>
    <t>1.방송실운영</t>
  </si>
  <si>
    <t>2.여비</t>
  </si>
  <si>
    <t>5.진로활동</t>
  </si>
  <si>
    <t>1.교육운영비</t>
  </si>
  <si>
    <t>4.봉사활동</t>
  </si>
  <si>
    <t>1.일반수용비</t>
  </si>
  <si>
    <t>1.교과 활동</t>
  </si>
  <si>
    <t>1.급식 관리</t>
  </si>
  <si>
    <t>2.교직원복지</t>
  </si>
  <si>
    <t>1.학생복지비</t>
  </si>
  <si>
    <t>3.비품구입비</t>
  </si>
  <si>
    <t>3.상하수도료</t>
  </si>
  <si>
    <t>비교
증감</t>
  </si>
  <si>
    <t>세부항목</t>
  </si>
  <si>
    <t>2.운영수당</t>
  </si>
  <si>
    <t>3.동아리활동</t>
  </si>
  <si>
    <t>2.보건관리</t>
  </si>
  <si>
    <t>3.학생복지</t>
  </si>
  <si>
    <t>1.우유대금</t>
  </si>
  <si>
    <t>2.학생복지비</t>
  </si>
  <si>
    <t>3.기타수입</t>
  </si>
  <si>
    <t>2020</t>
  </si>
  <si>
    <t>1.학습준비물</t>
  </si>
  <si>
    <t>세입합계</t>
  </si>
  <si>
    <t>(성립전_1추)공기정화장치유지비(유) : 400,000원 * 1교 =</t>
  </si>
  <si>
    <t>(성립전_1추)[시보조]희망심기 다정사제동행 학급별 운영비 : 100,000원*30학급 =</t>
  </si>
  <si>
    <t>(성립전_1추)[시보조]희망심기 쿠키메이킹 르포그램 재료비 : 4,000원*10회*20명=</t>
  </si>
  <si>
    <t>(성립전_1추)정액급식비 : 17,297,000원*1교=</t>
  </si>
  <si>
    <t>(성립전_1추)[목적]국민연금 : 119,000원*6월=</t>
  </si>
  <si>
    <t>(성립전_1추)기타운영비 : 10,000원*20명*2회=</t>
  </si>
  <si>
    <t>(성립전_1추)정기상여금 : 6,750,000원*1교=</t>
  </si>
  <si>
    <t>(성립전_1추)[목적]고용보험 : 49,000원*6월=</t>
  </si>
  <si>
    <t>안해영 2020년 04월 06일 14시 04분 46초</t>
  </si>
  <si>
    <t>(성립전_1추)[목적]산재보험 : 25,000원*6월=</t>
  </si>
  <si>
    <t>(성립전_1추)[목적]연차수당 : 632,000원*1명=</t>
  </si>
  <si>
    <t>(성립전_1추)[목적]산재보험 : 35,000원*6월=</t>
  </si>
  <si>
    <t>(성립전_1추)가족수당 : 12,400,000원*1교=</t>
  </si>
  <si>
    <t>(성립전_1추)[목적]고용보험 : 40,000원*6월=</t>
  </si>
  <si>
    <t>(성립전_1추)학비보조수당 : 1,668,000원*1교=</t>
  </si>
  <si>
    <t>안해영 2020년 04월 06일 14시 02분 21초</t>
  </si>
  <si>
    <t>(성립전_1추)[목적]국민연금 : 95,000원*6월=</t>
  </si>
  <si>
    <t>(성립전_1추)[목적]연차수당 : 242,000원*1명=</t>
  </si>
  <si>
    <t>(성립전_1추)명절휴가비 : 7,500,000원*1교=</t>
  </si>
  <si>
    <t>2020학년도 시흥월곶초등학교회계 세입·세출 1차 추경예산 요약</t>
  </si>
  <si>
    <t>(성립전_1추)[시보조]희망심기 쿠키메이킹 프로그램 강사비 : 60,000원*10회=</t>
  </si>
  <si>
    <t>(성립전_1추)[목적]재료비및행사운영비(유아학비) : 45,000원*26명*6월=</t>
  </si>
  <si>
    <t>(성립전_1추)[시보조]Play스프트웨어 강사비 : 30,000원*14학급*15차시=</t>
  </si>
  <si>
    <t>(성립전_1추)[목적]교육공무직원처우개선(맞춤형복지) : 11,200,000원*1교=</t>
  </si>
  <si>
    <t>(성립전_1추)신종코로나바이러스방역물품(초등) : 3,625,000원 * 1교 =</t>
  </si>
  <si>
    <t>(성립전_1추)교육공무직원처우개선비(맞춤형복지) : 11,200,000원 * 1교 =</t>
  </si>
  <si>
    <t>(성립전_1추)유치원전담사 인건비 : 1,367,250원*8월=</t>
  </si>
  <si>
    <t>(성립전_1추)[목적]조리사퇴직금 : 2,871,000원*1월=</t>
  </si>
  <si>
    <t>(성립전_1추)[목적]영양사산재보험 : 33,000원*12월=</t>
  </si>
  <si>
    <t>(성립전_1추)[목적]조리사산재보험 : 35,000원*12월=</t>
  </si>
  <si>
    <t>(성립전_1추)[목적]영양사고용보험 : 52,000원*12월=</t>
  </si>
  <si>
    <t>(성립전_1추)[목적]영양사연차수당 : 840,000원*1월=</t>
  </si>
  <si>
    <t>(성립전_1추)[목적]영양사국민연금 : 130,000원*12월=</t>
  </si>
  <si>
    <t>(성립전_1추)[목적]조리사위험수당 : 50,000원*10월=</t>
  </si>
  <si>
    <t>4.[초]행정실무사(교무)인건비</t>
  </si>
  <si>
    <t>3.[초]행정실무사(과학)인건비</t>
  </si>
  <si>
    <t>3.[유]현장학습체험활동(유)</t>
  </si>
  <si>
    <t>11.[초][목적]조리실무사인건비</t>
  </si>
  <si>
    <t>2.[초][목적]학생보호인력운영</t>
  </si>
  <si>
    <t>1.[초]행정실무사(행정)인건비</t>
  </si>
  <si>
    <t>2.[유]유치원 시설장비유지(유)</t>
  </si>
  <si>
    <t>6.[초]교육과정지원(유아학비지원)</t>
  </si>
  <si>
    <t>2.[초]Wee클래스(센터)운영</t>
  </si>
  <si>
    <t>3.[초]정보화기자재교체및관리</t>
  </si>
  <si>
    <t>3.[초]각종체육대회및체전활동지원</t>
  </si>
  <si>
    <t>5.[초]학생주도성프로젝트활동지원</t>
  </si>
  <si>
    <t xml:space="preserve">제안자 : 행정실장 김선희  </t>
  </si>
  <si>
    <t>3.[초][목적]다함께꿈터운영</t>
  </si>
  <si>
    <t>(성립전_1추)[시보조]예술체육융합 강사비 : (30,000원*612시간)+(40,000원*16시간)=</t>
  </si>
  <si>
    <t>관</t>
  </si>
  <si>
    <t>15</t>
  </si>
  <si>
    <t>5</t>
  </si>
  <si>
    <t>3</t>
  </si>
  <si>
    <t>12</t>
  </si>
  <si>
    <t>11</t>
  </si>
  <si>
    <t>14</t>
  </si>
  <si>
    <t>비고</t>
  </si>
  <si>
    <t>7</t>
  </si>
  <si>
    <t>10</t>
  </si>
  <si>
    <t>사업</t>
  </si>
  <si>
    <t>단위</t>
  </si>
  <si>
    <t>8</t>
  </si>
  <si>
    <t>정책</t>
  </si>
  <si>
    <t>항</t>
  </si>
  <si>
    <t>9</t>
  </si>
  <si>
    <t>(안)</t>
  </si>
  <si>
    <t>장</t>
  </si>
  <si>
    <t>학년도</t>
  </si>
  <si>
    <t>1</t>
  </si>
  <si>
    <t>목</t>
  </si>
  <si>
    <t>13</t>
  </si>
  <si>
    <t>반환금</t>
  </si>
  <si>
    <t>예산액</t>
  </si>
  <si>
    <t>4</t>
  </si>
  <si>
    <t>2</t>
  </si>
  <si>
    <t>금액</t>
  </si>
  <si>
    <t>내역</t>
  </si>
  <si>
    <t>세부</t>
  </si>
  <si>
    <t>6</t>
  </si>
  <si>
    <t xml:space="preserve"> </t>
  </si>
  <si>
    <t>(성립전_1추)학생보호인력인건비 : 30,000원*191일 =</t>
  </si>
  <si>
    <t>(성립전_1추)돌봄교실운영비 : 4,000,000원 * 1교 =</t>
  </si>
  <si>
    <t>(성립전_1추)[목적]무기계약직인건비 : 588,000원*6월=</t>
  </si>
  <si>
    <t>(성립전_1추)장기근속가산금 : 49,774,000원*1교=</t>
  </si>
  <si>
    <t>(성립전_1추)[목적]퇴직금 : 1,000,000원*2명=</t>
  </si>
  <si>
    <t>(성립전_1추)유치원전담사 건강요양보험 : 63,000원*8월=</t>
  </si>
  <si>
    <t>(성립전_1추)생존수영 운영지원 : 9,000,000원*1교=</t>
  </si>
  <si>
    <t>(성립전_1추)[목적]돌봄 급식비 : 90,000원*5명*4월=</t>
  </si>
  <si>
    <t>(성립전_1추)[목적]건강요양보험 : 80,000원*6월=</t>
  </si>
  <si>
    <t>(성립전_1추)안심알리미서비스 : 800,000원 * 1교 =</t>
  </si>
  <si>
    <t>(성립전_1추)학생보호인력물품비 : 270,000원*1회=</t>
  </si>
  <si>
    <t>(성립전_1추)희망심기교육복지사업 : 5,000,000원*1교=</t>
  </si>
  <si>
    <t>(성립전_1추)유치원전담사 퇴직금 : 1,000,000원*1교=</t>
  </si>
  <si>
    <t>(성립전_1추)[목적]영양사퇴직금 : 3,000,000원*1월=</t>
  </si>
  <si>
    <t>(성립전_1추)[목적]고용보험 : 45,000원*2명*6월=</t>
  </si>
  <si>
    <t>(성립전_1추)[목적]산재보험 : 25,000원*2명*6월=</t>
  </si>
  <si>
    <t>(성립전_1추)유아학비 지원 : 2,470,000원 * 1교 =</t>
  </si>
  <si>
    <t>(성립전_1추)[목적]연차수당 : 892,000원*2명*1월=</t>
  </si>
  <si>
    <t>(성립전_1추)유치원전담사 연차수당 : 520,000원*1교=</t>
  </si>
  <si>
    <t>(성립전_1추)[목적]사물함교체 : 48,333,000원*1교=</t>
  </si>
  <si>
    <t>(성립전_1추)[목적]건강요양보험 : 90,000원*2명*6월=</t>
  </si>
  <si>
    <t>(성립전_1추)프로그램 강사비 : 5,400,000원*1교=</t>
  </si>
  <si>
    <t>(성립전_1추)[목적]국민연금 : 120,000원*2명*6월=</t>
  </si>
  <si>
    <t>(성립전_1추)[목적]돌봄 간식비 : 30,000원*5명*6월=</t>
  </si>
  <si>
    <t>(성립전_1추)[목적]인건비 : 1,823,000원*2명*6월=</t>
  </si>
  <si>
    <t>학부모회운영(유) : 100,000원*3회=</t>
  </si>
  <si>
    <t>시보조금사용잔액및이자 : -115,000원*1교=</t>
  </si>
  <si>
    <t>시보조금집행잔액 : -115,000원*1교=</t>
  </si>
  <si>
    <t>7.[유][목적]신종코로나바이러스방역물품(유)</t>
  </si>
  <si>
    <t>5.[유][목적]공기정화장치-공기청정기(유)</t>
  </si>
  <si>
    <t>(성립전_1추)유아학비 지원 : 14,820,000원 * 1교 =</t>
  </si>
  <si>
    <t>(성립전_1추)학생보호인력운영비 : 6,000,000원 * 1교 =</t>
  </si>
  <si>
    <t>(성립전_1추)[목적]조리사인건비 : 1,914,150원*10월=</t>
  </si>
  <si>
    <t>(성립전_1추)행정실무사인건비 : 58,040,000원 * 1교 =</t>
  </si>
  <si>
    <t>(성립전_1추)예술체육융합프로젝트  : 26,520,000원*1교=</t>
  </si>
  <si>
    <t>(성립전_1추)[목적]영양사건강요양보험 : 130,000원*12월=</t>
  </si>
  <si>
    <t>(성립전_1추)[목적]조리사건강요양보험 : 95,000원*12월=</t>
  </si>
  <si>
    <t>(성립전_1추)[목적]영양사인건비 : 2,023,000원*12월=</t>
  </si>
  <si>
    <t>(성립전_1추)오케스트라 강사비 : 40,000원*2차시*3반*60회=</t>
  </si>
  <si>
    <t>(성립전_1추)[목적]기타 돌봄교실운영비 : 1,300,000원*1교=</t>
  </si>
  <si>
    <t>(성립전_1추)공기정화장치유지관리 : 12,000,000원 * 1교 =</t>
  </si>
  <si>
    <t>(성립전_1추)[목적]보육단시간 국민연금 : 65,000원*6월=</t>
  </si>
  <si>
    <t>(성립전_1추)혁신공감학교 운영비 : 11,000,000원 * 1교 =</t>
  </si>
  <si>
    <t>(성립전_1추)Play, 소프트웨어 지원 : 6,300,000원*1교=</t>
  </si>
  <si>
    <t>(성립전_1추)[목적]조리실무사국민연금 : 84,290원*2명*12월=</t>
  </si>
  <si>
    <t>(성립전_1추)[목적]조리실무사인력풀 : 1,494,000원*1월=</t>
  </si>
  <si>
    <t>(성립전_1추)[목적]보육단시간 인건비 : 1,395,500원*4월=</t>
  </si>
  <si>
    <t>(성립전_1추)[목적]방과후특성화강사비 : 100,000원*4회=</t>
  </si>
  <si>
    <t>(성립전_1추)[목적]영양사위험관리수당 : 50,000원*12월=</t>
  </si>
  <si>
    <t>(성립전_1추)[목적]보육전담사 산재보험 : 25,000원*6월=</t>
  </si>
  <si>
    <t>(성립전_1추)[목적]조리사연차수당 : 1,628,000원*1월=</t>
  </si>
  <si>
    <t>(성립전_1추)[시보조]예술체육융합 재료비 : 752,000원*10회=</t>
  </si>
  <si>
    <t>(성립전_1추)[목적]방과후재료비및체험활동 : 312,000원*6월=</t>
  </si>
  <si>
    <t>(성립전_1추)[목적]보육단시간 고용보험 : 20,000원*6월=</t>
  </si>
  <si>
    <t>(성립전_1추)[목적]방과후재료비및체험활동 : 312,000원*1회=</t>
  </si>
  <si>
    <t>(성립전_1추)창체플러스 마을교육과정 : 1,920,000원*1교=</t>
  </si>
  <si>
    <t>(성립전_1추)[목적]조리실무사연차수당 : 3,146,000원*1월=</t>
  </si>
  <si>
    <t>(성립전_1추)[목적]조리실무사산재보험 : 14,040원*2명*12월=</t>
  </si>
  <si>
    <t>(성립전_1추)[목적]영양사면허가산수당 : 83,500원*12월=</t>
  </si>
  <si>
    <t>(성립전_1추)다함께꿈터 운영비 : 6,400,000원 * 1교 =</t>
  </si>
  <si>
    <t>(성립전_1추)[목적]조리실무사고용보험 : 24,970원*2명*12월=</t>
  </si>
  <si>
    <t>(성립전_1추)[목적]방과후특성화강사비 : 100,000원*4회*6월=</t>
  </si>
  <si>
    <t>(성립전_1추)관리인력지원비 : 10,000원*3시간*20일*10월=</t>
  </si>
  <si>
    <t>(성립전_1추)[목적]보육전담사 건강요양보험 : 90,000원*6월=</t>
  </si>
  <si>
    <t>(성립전_1추)[목적]보육전담사 인건비 : 2,000,000원*4월=</t>
  </si>
  <si>
    <t>(성립전_1추)[목적]보육전담사 국민연금 : 100,000원*6월=</t>
  </si>
  <si>
    <t>(성립전_1추)[목적]민주 대토론회 운영비 : 180,000원*1회=</t>
  </si>
  <si>
    <t>(성립전_1추)악기구입 및 수선유지비 : 32,000원*50개 =</t>
  </si>
  <si>
    <t>(성립전_1추)[목적]보육단시간 산재보험 : 18,000원*6월=</t>
  </si>
  <si>
    <t>(성립전_1추)[시보조]창체플러스마을교육 : 1,920,000원*1교=</t>
  </si>
  <si>
    <t>(성립전_1추)[시보조]생존수영 운영비 : 9,000,000원*1교=</t>
  </si>
  <si>
    <t>(성립전_1추)[목적]보육전담사 고용보험 : 25,000원*6월=</t>
  </si>
  <si>
    <t>(성립전_1추)유치원전담사 초과수당및보전금 : 150,000원*1교=</t>
  </si>
  <si>
    <t>(성립전_1추)[목적]안심알리미서비스지원 : 800,000원*1교=</t>
  </si>
  <si>
    <t>(성립전_1추)[목적]보육단시간 건강요양보험 : 60,000원*6월=</t>
  </si>
  <si>
    <t>(성립전_1추)신종코로나방역물품(유) : 5,000원*26명=</t>
  </si>
  <si>
    <t>(성립전_1추)유치원전담사 고용보험 : 29,000원*8월=</t>
  </si>
  <si>
    <t>(성립전_1추)[목적]조리사고용보험 : 49,000원*12월=</t>
  </si>
  <si>
    <t>(성립전_1추)[목적]교육과정 워크숍 : 480,000원*1회=</t>
  </si>
  <si>
    <t>(성립전_1추)[목적]학생자치운영비 : 100,000원*1회=</t>
  </si>
  <si>
    <t>(성립전_1추)신종코로나방역물품(초) : 5,000원*725명=</t>
  </si>
  <si>
    <t>(성립전_1추)[목적]기초학력 강사비 : 20,000원*49회=</t>
  </si>
  <si>
    <t>(성립전_1추)유치원전담사 국민연금 : 62,000원*8월=</t>
  </si>
  <si>
    <t>(성립전_1추)[목적]조리사국민연금 : 100,000원*12월=</t>
  </si>
  <si>
    <t>(성립전_1추)[목적]인건비 : 1,823,000원*6월=</t>
  </si>
  <si>
    <t>(성립전_1추)[목적]건강요양보험 : 102,000원*6월=</t>
  </si>
  <si>
    <t>(성립전_1추)[목적]무기계약직인건비 : 588,000원*1회=</t>
  </si>
  <si>
    <t>(성립전_1추)[목적]퇴직금 : 1,500,000원*1명=</t>
  </si>
  <si>
    <t>(성립전_1추)유치원전담사 산재보험 : 20,000원*8월=</t>
  </si>
  <si>
    <t>5.기타수익자부담수입</t>
  </si>
  <si>
    <t>2.기타행정활동수입</t>
  </si>
  <si>
    <t>6.돌봄활동운영비</t>
  </si>
  <si>
    <t>2.[초]조리사인건비</t>
  </si>
  <si>
    <t>1.방과후학교활동비</t>
  </si>
  <si>
    <t>2.행정활동수입</t>
  </si>
  <si>
    <t>3.현장체험학습비</t>
  </si>
  <si>
    <t>(단위 : 천원)</t>
  </si>
  <si>
    <t>1.수익자부담수입</t>
  </si>
  <si>
    <t>1.전년도이월금</t>
  </si>
  <si>
    <t>2.방과후학교활동비</t>
  </si>
  <si>
    <t>1.기간제직원인건비</t>
  </si>
  <si>
    <t>1.교직원복지비</t>
  </si>
  <si>
    <t>1.돌봄활동운영비</t>
  </si>
  <si>
    <t>3.급식비지원금</t>
  </si>
  <si>
    <t>1.인적자원 운용</t>
  </si>
  <si>
    <t>1.[초]교원연구비</t>
  </si>
  <si>
    <t>1.학생복지운영</t>
  </si>
  <si>
    <t>3.[초]보건실운영</t>
  </si>
  <si>
    <t>7.[초]급식운영비</t>
  </si>
  <si>
    <t>1.무기계약직원인건비</t>
  </si>
  <si>
    <t>1.급식용식재료비</t>
  </si>
  <si>
    <t>1.[초]먹는물관리</t>
  </si>
  <si>
    <t>1.학교급식운영</t>
  </si>
  <si>
    <t>1.[초]자율연수</t>
  </si>
  <si>
    <t>6.[초]우유급식비</t>
  </si>
  <si>
    <t>1.[초]체육교과활동</t>
  </si>
  <si>
    <t>1.맞춤형복지비</t>
  </si>
  <si>
    <t>1.학교운영지원수당</t>
  </si>
  <si>
    <t>1.[초]영양사인건비</t>
  </si>
  <si>
    <t>1.[초]동호회지원</t>
  </si>
  <si>
    <t>2.기타 교직원보수</t>
  </si>
  <si>
    <t>3.기본적 교육활동</t>
  </si>
  <si>
    <t>1.[초]환경미화활동</t>
  </si>
  <si>
    <t>2.[초]공기질측정</t>
  </si>
  <si>
    <t>3.[초]기초학력지도</t>
  </si>
  <si>
    <t>3.[초]방역관리</t>
  </si>
  <si>
    <t>1.교과활동지원</t>
  </si>
  <si>
    <t>2.창의적 체험활동</t>
  </si>
  <si>
    <t>2.학교환경위생관리</t>
  </si>
  <si>
    <t>2.[초]학생건강검사</t>
  </si>
  <si>
    <t>1.방과후학교운영</t>
  </si>
  <si>
    <t>3.체육교과활동</t>
  </si>
  <si>
    <t>1.[초]과학교과활동</t>
  </si>
  <si>
    <t>3.[초]현장체험학습</t>
  </si>
  <si>
    <t>1.[초]졸업앨범제작</t>
  </si>
  <si>
    <t>5.유치원교과활동</t>
  </si>
  <si>
    <t>1.[초]수학여행</t>
  </si>
  <si>
    <t>1.[초]정보교과활동</t>
  </si>
  <si>
    <t>6.정보교과활동</t>
  </si>
  <si>
    <t>2.과학교과활동</t>
  </si>
  <si>
    <t>1.[초]돌봄교실운영</t>
  </si>
  <si>
    <t>2.[초]현장체험학습</t>
  </si>
  <si>
    <t>1.[초]꿈끼탐색활동</t>
  </si>
  <si>
    <t>4.[초]기타자율활동</t>
  </si>
  <si>
    <t>4.선택적 교육활동</t>
  </si>
  <si>
    <t>2.현장체험학습활동</t>
  </si>
  <si>
    <t>1.[초]동아리활동</t>
  </si>
  <si>
    <t>4.특수교육교과활동</t>
  </si>
  <si>
    <t>2.[초]학급운영비</t>
  </si>
  <si>
    <t>1.방과후학교 운영</t>
  </si>
  <si>
    <t>2.돌봄교실운영</t>
  </si>
  <si>
    <t>마스크구입(보건실)</t>
  </si>
  <si>
    <t>2020-04-06</t>
  </si>
  <si>
    <t>기타행정활동수입</t>
  </si>
  <si>
    <t>학부모회운영(유치원)</t>
  </si>
  <si>
    <t>예산총칙
제1조 2020학년도 시흥월곶초등학교회계 세입세출예산총액은 2,052,459,000원으로 하며 세입세출예산의 명세는 "세입세출예산서"와 같다.
제2조 2020학년도 명시이월상업은 별표 "명시이월비 명세서"와 같다.
제3조 2020학년도 계속비 사업은 별표 "계속비 조서"와 같다.
제4조 회계년도중에 국가 또는 지방자치단체 등으로부터 그 용도가 지정되고 소요전액이 교부된 경비 또는 선택적 교육수입은 추가경정예산의 성립 이전에 이를 사용할 수 있으며 이는 동일 회계연도 내의 차기 추가경정예산에 계상하여야 한다. 다만, 목적지정 지원금이 교부된 이후 추가경정예산을 편성하지 못할 경우 학교운영위원회의 심의를 받은 
         것으로 간주처리하고 추후에 보고한다.
제5조 ①다음의 경비에 부족이 생겼을 때에는 경기도공립학교회계규칙 제17조 단서 규정에 의하여 비목 상호간 또는 타 비목으로부터 이용할 수 있다.
        1.교원연구비, 관리 및 직책 수당, 겸직수당
        2.학교회계 직원의 인건비
        3.각종 공과금
     ②제1항에도 불구하고 세출예산 반환을 위한 이용은 학교운영위원회의 심의를 생략할 수 있다.</t>
  </si>
</sst>
</file>

<file path=xl/styles.xml><?xml version="1.0" encoding="utf-8"?>
<styleSheet xmlns="http://schemas.openxmlformats.org/spreadsheetml/2006/main">
  <numFmts count="32">
    <numFmt numFmtId="1" formatCode="0"/>
    <numFmt numFmtId="2" formatCode="0.00"/>
    <numFmt numFmtId="3" formatCode="#,##0"/>
    <numFmt numFmtId="4" formatCode="#,##0.00"/>
    <numFmt numFmtId="5" formatCode="&quot;₩&quot;#,##0;\-&quot;₩&quot;#,##0"/>
    <numFmt numFmtId="6" formatCode="&quot;₩&quot;#,##0;[Red]\-&quot;₩&quot;#,##0"/>
    <numFmt numFmtId="7" formatCode="&quot;₩&quot;#,##0.00;\-&quot;₩&quot;#,##0.00"/>
    <numFmt numFmtId="8" formatCode="&quot;₩&quot;#,##0.00;[Red]\-&quot;₩&quot;#,##0.00"/>
    <numFmt numFmtId="9" formatCode="0%"/>
    <numFmt numFmtId="10" formatCode="0.00%"/>
    <numFmt numFmtId="11" formatCode="0.00E+00"/>
    <numFmt numFmtId="12" formatCode="#\ ?/?"/>
    <numFmt numFmtId="13" formatCode="#\ ??/??"/>
    <numFmt numFmtId="18" formatCode="h:mm\ AM/PM"/>
    <numFmt numFmtId="19" formatCode="h:mm:ss\ AM/PM"/>
    <numFmt numFmtId="20" formatCode="h:mm"/>
    <numFmt numFmtId="21" formatCode="h:mm:ss"/>
    <numFmt numFmtId="23" formatCode="\$#,##0_);\(\$#,##0\)"/>
    <numFmt numFmtId="24" formatCode="\$#,##0_);[Red]\(\$#,##0\)"/>
    <numFmt numFmtId="25" formatCode="\$#,##0.00_);\(\$#,##0.00\)"/>
    <numFmt numFmtId="26" formatCode="\$#,##0.00_);[Red]\(\$#,##0.00\)"/>
    <numFmt numFmtId="41" formatCode="_-* #,##0_-;\-* #,##0_-;_-* &quot;-&quot;_-;_-@_-"/>
    <numFmt numFmtId="42" formatCode="_-&quot;₩&quot;* #,##0_-;\-&quot;₩&quot;* #,##0_-;_-&quot;₩&quot;* &quot;-&quot;_-;_-@_-"/>
    <numFmt numFmtId="43" formatCode="_-* #,##0.00_-;\-* #,##0.00_-;_-* &quot;-&quot;??_-;_-@_-"/>
    <numFmt numFmtId="44" formatCode="_-&quot;₩&quot;* #,##0.00_-;\-&quot;₩&quot;* #,##0.00_-;_-&quot;₩&quot;* &quot;-&quot;??_-;_-@_-"/>
    <numFmt numFmtId="45" formatCode="mm:ss"/>
    <numFmt numFmtId="46" formatCode="[h]:mm:ss"/>
    <numFmt numFmtId="47" formatCode="mm:ss.0"/>
    <numFmt numFmtId="49" formatCode="@"/>
    <numFmt numFmtId="164" formatCode="_(\$* #,##0_);_(\$* \(#,##0\);_(\$* &quot;-&quot;_);_(@_)"/>
    <numFmt numFmtId="165" formatCode="_(* #,##0.00_);_(* \(#,##0.00\);_(* &quot;-&quot;??_);_(@_)"/>
    <numFmt numFmtId="166" formatCode="_(\$* #,##0.00_);_(\$* \(#,##0.00\);_(\$* &quot;-&quot;??_);_(@_)"/>
  </numFmts>
  <fonts count="20">
    <font>
      <sz val="10"/>
      <name val="Arial"/>
      <family val="0"/>
    </font>
    <font>
      <sz val="10"/>
      <color indexed="8"/>
      <name val="바탕체"/>
      <family val="0"/>
    </font>
    <font>
      <sz val="8"/>
      <color indexed="8"/>
      <name val="바탕체"/>
      <family val="0"/>
    </font>
    <font>
      <sz val="7"/>
      <color indexed="8"/>
      <name val="바탕체"/>
      <family val="0"/>
    </font>
    <font>
      <b/>
      <sz val="18"/>
      <color indexed="8"/>
      <name val="바탕체"/>
      <family val="0"/>
    </font>
    <font>
      <b/>
      <sz val="19"/>
      <color indexed="8"/>
      <name val="바탕체"/>
      <family val="0"/>
    </font>
    <font>
      <b/>
      <sz val="17"/>
      <color indexed="8"/>
      <name val="바탕체"/>
      <family val="0"/>
    </font>
    <font>
      <b/>
      <sz val="16"/>
      <color indexed="8"/>
      <name val="한컴바탕"/>
      <family val="0"/>
    </font>
    <font>
      <sz val="12"/>
      <color indexed="8"/>
      <name val="한컴바탕"/>
      <family val="0"/>
    </font>
    <font>
      <sz val="12"/>
      <color indexed="8"/>
      <name val="맑은 고딕"/>
      <family val="0"/>
    </font>
    <font>
      <sz val="13"/>
      <color indexed="8"/>
      <name val="한컴바탕"/>
      <family val="0"/>
    </font>
    <font>
      <sz val="11"/>
      <color indexed="8"/>
      <name val="한컴바탕"/>
      <family val="0"/>
    </font>
    <font>
      <sz val="10"/>
      <color indexed="8"/>
      <name val="굴림"/>
      <family val="0"/>
    </font>
    <font>
      <b/>
      <sz val="16"/>
      <color indexed="8"/>
      <name val="바탕체"/>
      <family val="0"/>
    </font>
    <font>
      <b/>
      <sz val="12"/>
      <color indexed="8"/>
      <name val="바탕체"/>
      <family val="0"/>
    </font>
    <font>
      <b/>
      <sz val="15"/>
      <color indexed="8"/>
      <name val="바탕체"/>
      <family val="0"/>
    </font>
    <font>
      <sz val="16"/>
      <color indexed="8"/>
      <name val="바탕체"/>
      <family val="0"/>
    </font>
    <font>
      <sz val="4"/>
      <color indexed="8"/>
      <name val="바탕체"/>
      <family val="0"/>
    </font>
    <font>
      <sz val="9"/>
      <color indexed="8"/>
      <name val="바탕체"/>
      <family val="0"/>
    </font>
    <font>
      <sz val="12"/>
      <color indexed="8"/>
      <name val="굴림"/>
      <family val="0"/>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rgb="FFFCD5B5"/>
        <bgColor indexed="64"/>
      </patternFill>
    </fill>
    <fill>
      <patternFill patternType="solid">
        <fgColor rgb="FFCCCCCC"/>
        <bgColor indexed="64"/>
      </patternFill>
    </fill>
    <fill>
      <patternFill patternType="solid">
        <fgColor indexed="31"/>
        <bgColor indexed="64"/>
      </patternFill>
    </fill>
    <fill>
      <patternFill patternType="solid">
        <fgColor rgb="FFDDD9C3"/>
        <bgColor indexed="64"/>
      </patternFill>
    </fill>
  </fills>
  <borders count="33">
    <border>
      <left/>
      <right/>
      <top/>
      <bottom/>
      <diagonal/>
    </border>
    <border>
      <left style="thin">
        <color indexed="8"/>
      </left>
      <right style="thin">
        <color rgb="FF000000"/>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rgb="FF000000"/>
      </right>
      <top>
        <color indexed="63"/>
      </top>
      <bottom>
        <color indexed="63"/>
      </bottom>
    </border>
    <border>
      <left>
        <color indexed="63"/>
      </left>
      <right style="thin">
        <color rgb="FF000000"/>
      </right>
      <top>
        <color indexed="63"/>
      </top>
      <bottom>
        <color indexed="63"/>
      </bottom>
    </border>
    <border>
      <left style="thin">
        <color indexed="8"/>
      </left>
      <right style="thin">
        <color rgb="FF000000"/>
      </right>
      <top style="thin">
        <color indexed="8"/>
      </top>
      <bottom>
        <color indexed="63"/>
      </bottom>
    </border>
    <border>
      <left style="thin">
        <color indexed="8"/>
      </left>
      <right style="thin">
        <color rgb="FF000000"/>
      </right>
      <top>
        <color indexed="63"/>
      </top>
      <bottom style="thin">
        <color indexed="8"/>
      </bottom>
    </border>
    <border>
      <left>
        <color indexed="63"/>
      </left>
      <right style="thin">
        <color rgb="FF000000"/>
      </right>
      <top>
        <color indexed="63"/>
      </top>
      <bottom style="thin">
        <color indexed="8"/>
      </bottom>
    </border>
    <border>
      <left>
        <color indexed="63"/>
      </left>
      <right style="thin">
        <color rgb="FF000000"/>
      </right>
      <top style="thin">
        <color indexed="8"/>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color rgb="FF000000"/>
      </right>
      <top style="thin">
        <color indexed="8"/>
      </top>
      <bottom style="thin">
        <color indexed="8"/>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medium"/>
      <right>
        <color indexed="63"/>
      </right>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9" fontId="0" fillId="0" borderId="0">
      <alignment/>
      <protection/>
    </xf>
  </cellStyleXfs>
  <cellXfs count="117">
    <xf numFmtId="0" fontId="0" fillId="0" borderId="0" xfId="0" applyNumberFormat="1" applyAlignment="1">
      <alignment/>
    </xf>
    <xf numFmtId="0" fontId="0" fillId="0" borderId="0" xfId="0" applyNumberFormat="1" applyAlignment="1">
      <alignment/>
    </xf>
    <xf numFmtId="49" fontId="1"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 fillId="3" borderId="2" xfId="0" applyNumberFormat="1" applyFont="1" applyFill="1" applyBorder="1" applyAlignment="1">
      <alignment horizontal="left" vertical="center"/>
    </xf>
    <xf numFmtId="49" fontId="2" fillId="3" borderId="3" xfId="0" applyNumberFormat="1" applyFont="1" applyFill="1" applyBorder="1" applyAlignment="1">
      <alignment horizontal="left" vertical="center"/>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5" xfId="0" applyNumberFormat="1" applyFont="1" applyBorder="1" applyAlignment="1">
      <alignment horizontal="left" vertical="center"/>
    </xf>
    <xf numFmtId="49" fontId="2" fillId="0" borderId="3" xfId="0" applyNumberFormat="1" applyFont="1" applyBorder="1" applyAlignment="1">
      <alignment horizontal="left" vertical="center"/>
    </xf>
    <xf numFmtId="49" fontId="2" fillId="3" borderId="6" xfId="0" applyNumberFormat="1" applyFont="1" applyFill="1" applyBorder="1" applyAlignment="1">
      <alignment horizontal="left" vertical="center"/>
    </xf>
    <xf numFmtId="49" fontId="2" fillId="0" borderId="7" xfId="0" applyNumberFormat="1" applyFont="1" applyBorder="1" applyAlignment="1">
      <alignment horizontal="left" vertical="center"/>
    </xf>
    <xf numFmtId="49" fontId="2" fillId="3" borderId="5" xfId="0" applyNumberFormat="1" applyFont="1" applyFill="1" applyBorder="1" applyAlignment="1">
      <alignment horizontal="left" vertical="center"/>
    </xf>
    <xf numFmtId="49" fontId="2" fillId="0" borderId="8" xfId="0" applyNumberFormat="1" applyFont="1" applyBorder="1" applyAlignment="1">
      <alignment horizontal="left" vertical="center"/>
    </xf>
    <xf numFmtId="49" fontId="3" fillId="0" borderId="5" xfId="0" applyNumberFormat="1" applyFont="1" applyBorder="1" applyAlignment="1">
      <alignment horizontal="left" vertical="center"/>
    </xf>
    <xf numFmtId="49" fontId="2" fillId="2" borderId="1" xfId="0" applyNumberFormat="1" applyFont="1" applyFill="1" applyBorder="1" applyAlignment="1">
      <alignment horizontal="right" vertical="center"/>
    </xf>
    <xf numFmtId="49" fontId="2" fillId="2" borderId="1" xfId="0" applyNumberFormat="1" applyFont="1" applyFill="1" applyBorder="1" applyAlignment="1">
      <alignment horizontal="center" vertical="center"/>
    </xf>
    <xf numFmtId="49" fontId="4" fillId="3" borderId="0" xfId="0" applyNumberFormat="1" applyFont="1" applyFill="1" applyAlignment="1">
      <alignment horizontal="right" vertical="center"/>
    </xf>
    <xf numFmtId="49" fontId="5" fillId="3" borderId="0" xfId="0" applyNumberFormat="1" applyFont="1" applyFill="1" applyAlignment="1">
      <alignment horizontal="left" vertical="center"/>
    </xf>
    <xf numFmtId="49" fontId="6" fillId="3" borderId="0" xfId="0" applyNumberFormat="1" applyFont="1" applyFill="1" applyAlignment="1">
      <alignment horizontal="left" vertical="center"/>
    </xf>
    <xf numFmtId="0" fontId="0" fillId="0" borderId="0" xfId="0" applyAlignment="1">
      <alignment/>
    </xf>
    <xf numFmtId="0" fontId="7" fillId="0" borderId="0" xfId="0" applyFont="1" applyAlignment="1">
      <alignment horizontal="center" vertical="center"/>
    </xf>
    <xf numFmtId="0" fontId="8" fillId="0" borderId="0" xfId="0" applyFont="1" applyAlignment="1">
      <alignment/>
    </xf>
    <xf numFmtId="0" fontId="9" fillId="0" borderId="0" xfId="0" applyFont="1" applyAlignment="1">
      <alignment/>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1" fillId="0" borderId="12" xfId="0" applyNumberFormat="1" applyFont="1" applyFill="1" applyBorder="1" applyAlignment="1" applyProtection="1">
      <alignment horizontal="center" vertical="center" shrinkToFit="1"/>
      <protection/>
    </xf>
    <xf numFmtId="41" fontId="10" fillId="0" borderId="13" xfId="16" applyNumberFormat="1" applyFont="1" applyFill="1" applyBorder="1" applyAlignment="1" applyProtection="1">
      <alignment horizontal="right" vertical="center"/>
      <protection/>
    </xf>
    <xf numFmtId="0" fontId="11" fillId="0" borderId="12" xfId="0" applyFont="1" applyFill="1" applyBorder="1" applyAlignment="1" applyProtection="1">
      <alignment horizontal="left" vertical="center" shrinkToFit="1"/>
      <protection/>
    </xf>
    <xf numFmtId="0" fontId="11" fillId="0" borderId="14" xfId="0" applyNumberFormat="1" applyFont="1" applyFill="1" applyBorder="1" applyAlignment="1" applyProtection="1">
      <alignment horizontal="center" vertical="center" shrinkToFit="1"/>
      <protection/>
    </xf>
    <xf numFmtId="41" fontId="10" fillId="0" borderId="15" xfId="16" applyNumberFormat="1" applyFont="1" applyFill="1" applyBorder="1" applyAlignment="1" applyProtection="1">
      <alignment horizontal="right" vertical="center"/>
      <protection/>
    </xf>
    <xf numFmtId="0" fontId="11" fillId="0" borderId="14" xfId="0" applyFont="1" applyFill="1" applyBorder="1" applyAlignment="1" applyProtection="1">
      <alignment horizontal="left" vertical="center" shrinkToFit="1"/>
      <protection/>
    </xf>
    <xf numFmtId="0" fontId="11" fillId="5" borderId="16" xfId="0" applyNumberFormat="1" applyFont="1" applyFill="1" applyBorder="1" applyAlignment="1" applyProtection="1">
      <alignment horizontal="center" vertical="center" shrinkToFit="1"/>
      <protection/>
    </xf>
    <xf numFmtId="41" fontId="10" fillId="5" borderId="17" xfId="16" applyNumberFormat="1" applyFont="1" applyFill="1" applyBorder="1" applyAlignment="1" applyProtection="1">
      <alignment horizontal="right" vertical="center"/>
      <protection/>
    </xf>
    <xf numFmtId="0" fontId="11" fillId="0" borderId="18" xfId="0" applyFont="1" applyBorder="1" applyAlignment="1">
      <alignment horizontal="center" vertical="center" shrinkToFit="1"/>
    </xf>
    <xf numFmtId="41" fontId="10" fillId="0" borderId="19" xfId="16" applyNumberFormat="1" applyFont="1" applyFill="1" applyBorder="1" applyAlignment="1" applyProtection="1">
      <alignment horizontal="right" vertical="center"/>
      <protection/>
    </xf>
    <xf numFmtId="0" fontId="11" fillId="0" borderId="18" xfId="0" applyFont="1" applyFill="1" applyBorder="1" applyAlignment="1" applyProtection="1">
      <alignment horizontal="left" vertical="center" shrinkToFit="1"/>
      <protection/>
    </xf>
    <xf numFmtId="0" fontId="11" fillId="0" borderId="18" xfId="0" applyFont="1" applyBorder="1" applyAlignment="1">
      <alignment horizontal="left" vertical="center" shrinkToFit="1"/>
    </xf>
    <xf numFmtId="0" fontId="11" fillId="0" borderId="18" xfId="0" applyNumberFormat="1" applyFont="1" applyFill="1" applyBorder="1" applyAlignment="1" applyProtection="1">
      <alignment vertical="center" shrinkToFit="1"/>
      <protection/>
    </xf>
    <xf numFmtId="41" fontId="10" fillId="0" borderId="20" xfId="16" applyNumberFormat="1" applyFont="1" applyFill="1" applyBorder="1" applyAlignment="1" applyProtection="1">
      <alignment horizontal="right" vertical="center"/>
      <protection/>
    </xf>
    <xf numFmtId="0" fontId="11" fillId="5" borderId="18" xfId="0" applyFont="1" applyFill="1" applyBorder="1" applyAlignment="1" applyProtection="1">
      <alignment horizontal="center" vertical="center" shrinkToFit="1"/>
      <protection/>
    </xf>
    <xf numFmtId="41" fontId="10" fillId="5" borderId="21" xfId="16" applyNumberFormat="1" applyFont="1" applyFill="1" applyBorder="1" applyAlignment="1" applyProtection="1">
      <alignment horizontal="right" vertical="center"/>
      <protection/>
    </xf>
    <xf numFmtId="41" fontId="0" fillId="0" borderId="0" xfId="0" applyNumberFormat="1" applyAlignment="1">
      <alignment/>
    </xf>
    <xf numFmtId="41" fontId="2" fillId="0" borderId="5" xfId="0" applyNumberFormat="1" applyFont="1" applyBorder="1" applyAlignment="1">
      <alignment horizontal="right" vertical="center"/>
    </xf>
    <xf numFmtId="41" fontId="2" fillId="0" borderId="3" xfId="0" applyNumberFormat="1" applyFont="1" applyBorder="1" applyAlignment="1">
      <alignment horizontal="right" vertical="center"/>
    </xf>
    <xf numFmtId="41" fontId="2" fillId="2" borderId="1" xfId="0" applyNumberFormat="1" applyFont="1" applyFill="1" applyBorder="1" applyAlignment="1">
      <alignment horizontal="right" vertical="center"/>
    </xf>
    <xf numFmtId="41" fontId="2" fillId="0" borderId="8" xfId="0" applyNumberFormat="1" applyFont="1" applyBorder="1" applyAlignment="1">
      <alignment horizontal="right" vertical="center"/>
    </xf>
    <xf numFmtId="41" fontId="2" fillId="3" borderId="1" xfId="0" applyNumberFormat="1" applyFont="1" applyFill="1" applyBorder="1" applyAlignment="1">
      <alignment horizontal="right" vertical="center"/>
    </xf>
    <xf numFmtId="41" fontId="2" fillId="3" borderId="3" xfId="0" applyNumberFormat="1" applyFont="1" applyFill="1" applyBorder="1" applyAlignment="1">
      <alignment horizontal="right" vertical="center"/>
    </xf>
    <xf numFmtId="41" fontId="2" fillId="3" borderId="6" xfId="0" applyNumberFormat="1" applyFont="1" applyFill="1" applyBorder="1" applyAlignment="1">
      <alignment horizontal="right" vertical="center"/>
    </xf>
    <xf numFmtId="41" fontId="12" fillId="2" borderId="22" xfId="0" applyNumberFormat="1" applyFont="1" applyFill="1" applyBorder="1" applyAlignment="1">
      <alignment horizontal="center" vertical="center"/>
    </xf>
    <xf numFmtId="49" fontId="1" fillId="0" borderId="0" xfId="0" applyNumberFormat="1" applyFont="1" applyAlignment="1">
      <alignment horizontal="center" vertical="center"/>
    </xf>
    <xf numFmtId="0" fontId="11" fillId="5" borderId="14" xfId="0" applyNumberFormat="1" applyFont="1" applyFill="1" applyBorder="1" applyAlignment="1" applyProtection="1">
      <alignment horizontal="center" vertical="center" shrinkToFit="1"/>
      <protection/>
    </xf>
    <xf numFmtId="41" fontId="10" fillId="5" borderId="15" xfId="16" applyNumberFormat="1" applyFont="1" applyFill="1" applyBorder="1" applyAlignment="1" applyProtection="1">
      <alignment horizontal="right" vertical="center"/>
      <protection/>
    </xf>
    <xf numFmtId="0" fontId="11" fillId="0" borderId="19" xfId="0" applyFont="1" applyFill="1" applyBorder="1" applyAlignment="1" applyProtection="1">
      <alignment horizontal="left" vertical="center" shrinkToFit="1"/>
      <protection/>
    </xf>
    <xf numFmtId="0" fontId="11" fillId="0" borderId="19" xfId="0" applyNumberFormat="1" applyFont="1" applyFill="1" applyBorder="1" applyAlignment="1" applyProtection="1">
      <alignment vertical="center" shrinkToFit="1"/>
      <protection/>
    </xf>
    <xf numFmtId="0" fontId="11" fillId="5" borderId="23" xfId="0" applyNumberFormat="1" applyFont="1" applyFill="1" applyBorder="1" applyAlignment="1" applyProtection="1">
      <alignment horizontal="center" vertical="center" shrinkToFit="1"/>
      <protection/>
    </xf>
    <xf numFmtId="41" fontId="10" fillId="5" borderId="24" xfId="16" applyNumberFormat="1" applyFont="1" applyFill="1" applyBorder="1" applyAlignment="1" applyProtection="1">
      <alignment horizontal="right" vertical="center"/>
      <protection/>
    </xf>
    <xf numFmtId="49" fontId="13" fillId="3" borderId="0" xfId="0" applyNumberFormat="1" applyFont="1" applyFill="1" applyAlignment="1">
      <alignment horizontal="center" vertical="center"/>
    </xf>
    <xf numFmtId="49" fontId="1" fillId="3" borderId="0" xfId="0" applyNumberFormat="1" applyFont="1" applyFill="1" applyAlignment="1">
      <alignment horizontal="left" vertical="center"/>
    </xf>
    <xf numFmtId="49" fontId="14" fillId="0" borderId="0" xfId="0" applyNumberFormat="1" applyFont="1" applyAlignment="1">
      <alignment horizontal="center" vertical="center"/>
    </xf>
    <xf numFmtId="49" fontId="12" fillId="6"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41" fontId="12" fillId="3" borderId="1" xfId="0" applyNumberFormat="1" applyFont="1" applyFill="1" applyBorder="1" applyAlignment="1">
      <alignment vertical="center"/>
    </xf>
    <xf numFmtId="0" fontId="1" fillId="0" borderId="0" xfId="0" applyNumberFormat="1" applyFont="1" applyAlignment="1">
      <alignment horizontal="left" vertical="top" wrapText="1"/>
    </xf>
    <xf numFmtId="49" fontId="1" fillId="3" borderId="0" xfId="0" applyNumberFormat="1" applyFont="1" applyFill="1" applyAlignment="1">
      <alignment horizontal="center" vertical="center"/>
    </xf>
    <xf numFmtId="49" fontId="5" fillId="3" borderId="0" xfId="0" applyNumberFormat="1" applyFont="1" applyFill="1" applyAlignment="1">
      <alignment horizontal="right" vertical="center"/>
    </xf>
    <xf numFmtId="49" fontId="6" fillId="3" borderId="0" xfId="0" applyNumberFormat="1" applyFont="1" applyFill="1" applyAlignment="1">
      <alignment horizontal="right" vertical="center"/>
    </xf>
    <xf numFmtId="49" fontId="6" fillId="3" borderId="0" xfId="0" applyNumberFormat="1" applyFont="1" applyFill="1" applyAlignment="1">
      <alignment horizontal="center" vertical="center"/>
    </xf>
    <xf numFmtId="49" fontId="15" fillId="3" borderId="0" xfId="0" applyNumberFormat="1" applyFont="1" applyFill="1" applyAlignment="1">
      <alignment horizontal="center" vertical="center"/>
    </xf>
    <xf numFmtId="49" fontId="5" fillId="3" borderId="0" xfId="0" applyNumberFormat="1" applyFont="1" applyFill="1" applyAlignment="1">
      <alignment horizontal="center" vertical="center"/>
    </xf>
    <xf numFmtId="49" fontId="16" fillId="3" borderId="0" xfId="0" applyNumberFormat="1" applyFont="1" applyFill="1" applyAlignment="1">
      <alignment horizontal="center" vertical="center"/>
    </xf>
    <xf numFmtId="41" fontId="16" fillId="3" borderId="0" xfId="0" applyNumberFormat="1" applyFont="1" applyFill="1" applyAlignment="1">
      <alignment horizontal="center" vertical="center"/>
    </xf>
    <xf numFmtId="49" fontId="1" fillId="3" borderId="25" xfId="0" applyNumberFormat="1" applyFont="1" applyFill="1" applyBorder="1" applyAlignment="1">
      <alignment horizontal="left" vertical="center"/>
    </xf>
    <xf numFmtId="41" fontId="1" fillId="3" borderId="0" xfId="0" applyNumberFormat="1" applyFont="1" applyFill="1" applyAlignment="1">
      <alignment horizontal="left" vertical="center"/>
    </xf>
    <xf numFmtId="49" fontId="1" fillId="3" borderId="0" xfId="0" applyNumberFormat="1" applyFont="1" applyFill="1" applyAlignment="1">
      <alignment horizontal="right" vertical="center"/>
    </xf>
    <xf numFmtId="41" fontId="1" fillId="3" borderId="0" xfId="0" applyNumberFormat="1" applyFont="1" applyFill="1" applyAlignment="1">
      <alignment horizontal="right" vertical="center"/>
    </xf>
    <xf numFmtId="49" fontId="1" fillId="2" borderId="1" xfId="0" applyNumberFormat="1" applyFont="1" applyFill="1" applyBorder="1" applyAlignment="1">
      <alignment horizontal="center" vertical="center"/>
    </xf>
    <xf numFmtId="41" fontId="1" fillId="2" borderId="1" xfId="0" applyNumberFormat="1" applyFont="1" applyFill="1" applyBorder="1" applyAlignment="1">
      <alignment horizontal="center" vertical="center" wrapText="1"/>
    </xf>
    <xf numFmtId="41" fontId="1" fillId="2" borderId="1" xfId="0" applyNumberFormat="1" applyFont="1" applyFill="1" applyBorder="1" applyAlignment="1">
      <alignment horizontal="center" vertical="center"/>
    </xf>
    <xf numFmtId="49" fontId="2" fillId="3" borderId="26" xfId="0" applyNumberFormat="1" applyFont="1" applyFill="1" applyBorder="1" applyAlignment="1">
      <alignment horizontal="left" vertical="center"/>
    </xf>
    <xf numFmtId="41" fontId="2" fillId="3" borderId="1" xfId="0" applyNumberFormat="1" applyFont="1" applyFill="1" applyBorder="1" applyAlignment="1">
      <alignment horizontal="right" vertical="center"/>
    </xf>
    <xf numFmtId="49" fontId="2" fillId="3" borderId="27" xfId="0" applyNumberFormat="1" applyFont="1" applyFill="1" applyBorder="1" applyAlignment="1">
      <alignment horizontal="left" vertical="center" wrapText="1"/>
    </xf>
    <xf numFmtId="41" fontId="2" fillId="3" borderId="27" xfId="0" applyNumberFormat="1" applyFont="1" applyFill="1" applyBorder="1" applyAlignment="1">
      <alignment horizontal="left" vertical="center" wrapText="1"/>
    </xf>
    <xf numFmtId="41" fontId="2" fillId="3" borderId="22" xfId="0" applyNumberFormat="1" applyFont="1" applyFill="1" applyBorder="1" applyAlignment="1">
      <alignment horizontal="right" vertical="center"/>
    </xf>
    <xf numFmtId="49" fontId="2" fillId="0" borderId="26" xfId="0" applyNumberFormat="1" applyFont="1" applyBorder="1" applyAlignment="1">
      <alignment horizontal="left" vertical="center"/>
    </xf>
    <xf numFmtId="49" fontId="2" fillId="0" borderId="5" xfId="0" applyNumberFormat="1" applyFont="1" applyBorder="1" applyAlignment="1">
      <alignment horizontal="left" vertical="center"/>
    </xf>
    <xf numFmtId="49" fontId="17" fillId="0" borderId="5" xfId="0" applyNumberFormat="1" applyFont="1" applyBorder="1" applyAlignment="1">
      <alignment horizontal="left" vertical="center"/>
    </xf>
    <xf numFmtId="49" fontId="2" fillId="0" borderId="3" xfId="0" applyNumberFormat="1" applyFont="1" applyBorder="1" applyAlignment="1">
      <alignment horizontal="left" vertical="center"/>
    </xf>
    <xf numFmtId="41" fontId="2" fillId="3" borderId="3" xfId="0" applyNumberFormat="1" applyFont="1" applyFill="1" applyBorder="1" applyAlignment="1">
      <alignment horizontal="right" vertical="center"/>
    </xf>
    <xf numFmtId="49" fontId="2" fillId="0" borderId="6" xfId="0" applyNumberFormat="1" applyFont="1" applyBorder="1" applyAlignment="1">
      <alignment horizontal="left" vertical="center"/>
    </xf>
    <xf numFmtId="41" fontId="2" fillId="3" borderId="6" xfId="0" applyNumberFormat="1" applyFont="1" applyFill="1" applyBorder="1" applyAlignment="1">
      <alignment horizontal="right" vertical="center"/>
    </xf>
    <xf numFmtId="41" fontId="1" fillId="3" borderId="0" xfId="0" applyNumberFormat="1" applyFont="1" applyFill="1" applyAlignment="1">
      <alignment horizontal="center" vertical="center"/>
    </xf>
    <xf numFmtId="49" fontId="2" fillId="3" borderId="0" xfId="0" applyNumberFormat="1" applyFont="1" applyFill="1" applyAlignment="1">
      <alignment horizontal="left" vertical="center"/>
    </xf>
    <xf numFmtId="41" fontId="2" fillId="3" borderId="0" xfId="0" applyNumberFormat="1" applyFont="1" applyFill="1" applyAlignment="1">
      <alignment horizontal="left" vertical="center"/>
    </xf>
    <xf numFmtId="41" fontId="2" fillId="3" borderId="0" xfId="0" applyNumberFormat="1" applyFont="1" applyFill="1" applyAlignment="1">
      <alignment horizontal="right" vertical="center"/>
    </xf>
    <xf numFmtId="49" fontId="2" fillId="3" borderId="0" xfId="0" applyNumberFormat="1" applyFont="1" applyFill="1" applyAlignment="1">
      <alignment horizontal="right" vertical="center"/>
    </xf>
    <xf numFmtId="49" fontId="3" fillId="0" borderId="5" xfId="0" applyNumberFormat="1" applyFont="1" applyBorder="1" applyAlignment="1">
      <alignment horizontal="left" vertical="center"/>
    </xf>
    <xf numFmtId="49" fontId="2" fillId="0" borderId="27" xfId="0" applyNumberFormat="1" applyFont="1" applyBorder="1" applyAlignment="1">
      <alignment horizontal="left" vertical="center"/>
    </xf>
    <xf numFmtId="41" fontId="2" fillId="2" borderId="1" xfId="0" applyNumberFormat="1" applyFont="1" applyFill="1" applyBorder="1" applyAlignment="1">
      <alignment horizontal="right" vertical="center"/>
    </xf>
    <xf numFmtId="49" fontId="18" fillId="2" borderId="27" xfId="0" applyNumberFormat="1" applyFont="1" applyFill="1" applyBorder="1" applyAlignment="1">
      <alignment horizontal="right" vertical="center"/>
    </xf>
    <xf numFmtId="41" fontId="18" fillId="2" borderId="27" xfId="0" applyNumberFormat="1" applyFont="1" applyFill="1" applyBorder="1" applyAlignment="1">
      <alignment horizontal="right" vertical="center"/>
    </xf>
    <xf numFmtId="49" fontId="1" fillId="3" borderId="25" xfId="0" applyNumberFormat="1" applyFont="1" applyFill="1" applyBorder="1" applyAlignment="1">
      <alignment horizontal="right" vertical="center"/>
    </xf>
    <xf numFmtId="41" fontId="1" fillId="3" borderId="25" xfId="0" applyNumberFormat="1" applyFont="1" applyFill="1" applyBorder="1" applyAlignment="1">
      <alignment horizontal="right" vertical="center"/>
    </xf>
    <xf numFmtId="41" fontId="2" fillId="0" borderId="5" xfId="0" applyNumberFormat="1" applyFont="1" applyBorder="1" applyAlignment="1">
      <alignment horizontal="right" vertical="center"/>
    </xf>
    <xf numFmtId="49" fontId="2" fillId="0" borderId="26" xfId="0" applyNumberFormat="1" applyFont="1" applyBorder="1" applyAlignment="1">
      <alignment horizontal="left" vertical="center" wrapText="1"/>
    </xf>
    <xf numFmtId="41" fontId="2" fillId="0" borderId="3" xfId="0" applyNumberFormat="1" applyFont="1" applyBorder="1" applyAlignment="1">
      <alignment horizontal="right" vertical="center"/>
    </xf>
    <xf numFmtId="49" fontId="3" fillId="0" borderId="26" xfId="0" applyNumberFormat="1" applyFont="1" applyBorder="1" applyAlignment="1">
      <alignment horizontal="left" vertical="center" wrapText="1"/>
    </xf>
    <xf numFmtId="49" fontId="2" fillId="2" borderId="1" xfId="0" applyNumberFormat="1" applyFont="1" applyFill="1" applyBorder="1" applyAlignment="1">
      <alignment horizontal="right" vertical="center"/>
    </xf>
    <xf numFmtId="0" fontId="10" fillId="0" borderId="0" xfId="0" applyFont="1" applyAlignment="1">
      <alignment horizontal="right"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19" fillId="0" borderId="0"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dxfs count="12">
    <dxf>
      <font>
        <color rgb="FF000000"/>
      </font>
      <fill>
        <patternFill patternType="solid">
          <fgColor rgb="FFD7DFF4"/>
          <bgColor rgb="FFD7DFF4"/>
        </patternFill>
      </fill>
      <border>
        <left style="thin">
          <color rgb="FFFFFFFF"/>
        </left>
        <right style="thin">
          <color rgb="FFFFFFFF"/>
        </right>
        <top style="thin">
          <color rgb="FFFFFFFF"/>
        </top>
        <bottom style="thin">
          <color rgb="FFFFFFFF"/>
        </bottom>
      </border>
    </dxf>
    <dxf/>
    <dxf>
      <fill>
        <patternFill patternType="solid">
          <fgColor rgb="FFAEBFEA"/>
          <bgColor rgb="FFAEBFEA"/>
        </patternFill>
      </fill>
    </dxf>
    <dxf>
      <font>
        <color rgb="FFFFFFFF"/>
      </font>
      <fill>
        <patternFill patternType="solid">
          <fgColor rgb="FF6182D6"/>
          <bgColor rgb="FF6182D6"/>
        </patternFill>
      </fill>
    </dxf>
    <dxf>
      <font>
        <color rgb="FFFFFFFF"/>
      </font>
      <fill>
        <patternFill patternType="solid">
          <fgColor rgb="FF6182D6"/>
          <bgColor rgb="FF6182D6"/>
        </patternFill>
      </fill>
      <border>
        <top style="thick">
          <color rgb="FFFFFFFF"/>
        </top>
      </border>
    </dxf>
    <dxf>
      <font>
        <color rgb="FFFFFFFF"/>
      </font>
      <fill>
        <patternFill patternType="solid">
          <fgColor rgb="FF6182D6"/>
          <bgColor rgb="FF6182D6"/>
        </patternFill>
      </fill>
      <border>
        <bottom style="thick">
          <color rgb="FFFFFFFF"/>
        </bottom>
      </border>
    </dxf>
    <dxf>
      <font>
        <color rgb="FF000000"/>
      </font>
      <border>
        <left>
          <color rgb="FFFFFFFF"/>
        </left>
        <right>
          <color rgb="FFFFFFFF"/>
        </right>
        <top>
          <color rgb="FFFFFFFF"/>
        </top>
        <bottom>
          <color rgb="FFFFFFFF"/>
        </bottom>
      </border>
    </dxf>
    <dxf>
      <fill>
        <patternFill patternType="solid">
          <fgColor rgb="FF94A5DF"/>
          <bgColor rgb="FF94A5DF"/>
        </patternFill>
      </fill>
      <border>
        <top style="thin">
          <color rgb="FF6182D6"/>
        </top>
        <bottom style="thin">
          <color rgb="FF6182D6"/>
        </bottom>
      </border>
    </dxf>
    <dxf>
      <fill>
        <patternFill patternType="solid">
          <fgColor rgb="FF6182D6"/>
          <bgColor rgb="FF6182D6"/>
        </patternFill>
      </fill>
    </dxf>
    <dxf/>
    <dxf>
      <border>
        <top style="thin">
          <color rgb="FF6182D6"/>
        </top>
      </border>
    </dxf>
    <dxf>
      <border>
        <bottom style="medium">
          <color rgb="FF6182D6"/>
        </bottom>
      </border>
    </dxf>
  </dxfs>
  <tableStyles count="1" defaultTableStyle="Normal Style 1 - Accent 1" defaultPivotStyle="Light Style 1 - Accent 1">
    <tableStyle name="Normal Style 1 - Accent 1" pivot="0" count="9">
      <tableStyleElement type="wholeTable" dxfId="0"/>
      <tableStyleElement type="headerRow" dxfId="5"/>
      <tableStyleElement type="totalRow" dxfId="4"/>
      <tableStyleElement type="firstColumn" dxfId="3"/>
      <tableStyleElement type="lastColumn" dxfId="3"/>
      <tableStyleElement type="firstRowStripe" dxfId="2"/>
      <tableStyleElement type="secondRowStripe" dxfId="1"/>
      <tableStyleElement type="firstColumnStripe" dxfId="2"/>
      <tableStyleElement type="secondColumn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6657975" cy="0"/>
    <xdr:sp>
      <xdr:nvSpPr>
        <xdr:cNvPr id="1" name="선 1025"/>
        <xdr:cNvSpPr>
          <a:spLocks/>
        </xdr:cNvSpPr>
      </xdr:nvSpPr>
      <xdr:spPr>
        <a:xfrm>
          <a:off x="0" y="9896475"/>
          <a:ext cx="665797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xdr:row>
      <xdr:rowOff>0</xdr:rowOff>
    </xdr:from>
    <xdr:ext cx="6657975" cy="0"/>
    <xdr:sp>
      <xdr:nvSpPr>
        <xdr:cNvPr id="2" name="선 1026"/>
        <xdr:cNvSpPr>
          <a:spLocks/>
        </xdr:cNvSpPr>
      </xdr:nvSpPr>
      <xdr:spPr>
        <a:xfrm>
          <a:off x="0" y="20602575"/>
          <a:ext cx="665797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98</xdr:row>
      <xdr:rowOff>0</xdr:rowOff>
    </xdr:from>
    <xdr:ext cx="6657975" cy="0"/>
    <xdr:sp>
      <xdr:nvSpPr>
        <xdr:cNvPr id="3" name="선 1027"/>
        <xdr:cNvSpPr>
          <a:spLocks/>
        </xdr:cNvSpPr>
      </xdr:nvSpPr>
      <xdr:spPr>
        <a:xfrm>
          <a:off x="0" y="31908750"/>
          <a:ext cx="665797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6677025" cy="0"/>
    <xdr:sp>
      <xdr:nvSpPr>
        <xdr:cNvPr id="1" name="선 1025"/>
        <xdr:cNvSpPr>
          <a:spLocks/>
        </xdr:cNvSpPr>
      </xdr:nvSpPr>
      <xdr:spPr>
        <a:xfrm>
          <a:off x="0" y="99060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xdr:row>
      <xdr:rowOff>0</xdr:rowOff>
    </xdr:from>
    <xdr:ext cx="6677025" cy="0"/>
    <xdr:sp>
      <xdr:nvSpPr>
        <xdr:cNvPr id="2" name="선 1026"/>
        <xdr:cNvSpPr>
          <a:spLocks/>
        </xdr:cNvSpPr>
      </xdr:nvSpPr>
      <xdr:spPr>
        <a:xfrm>
          <a:off x="0" y="201168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111</xdr:row>
      <xdr:rowOff>0</xdr:rowOff>
    </xdr:from>
    <xdr:ext cx="6677025" cy="0"/>
    <xdr:sp>
      <xdr:nvSpPr>
        <xdr:cNvPr id="3" name="선 1027"/>
        <xdr:cNvSpPr>
          <a:spLocks/>
        </xdr:cNvSpPr>
      </xdr:nvSpPr>
      <xdr:spPr>
        <a:xfrm>
          <a:off x="0" y="303276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149</xdr:row>
      <xdr:rowOff>0</xdr:rowOff>
    </xdr:from>
    <xdr:ext cx="6677025" cy="0"/>
    <xdr:sp>
      <xdr:nvSpPr>
        <xdr:cNvPr id="4" name="선 1028"/>
        <xdr:cNvSpPr>
          <a:spLocks/>
        </xdr:cNvSpPr>
      </xdr:nvSpPr>
      <xdr:spPr>
        <a:xfrm>
          <a:off x="0" y="405384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187</xdr:row>
      <xdr:rowOff>0</xdr:rowOff>
    </xdr:from>
    <xdr:ext cx="6677025" cy="0"/>
    <xdr:sp>
      <xdr:nvSpPr>
        <xdr:cNvPr id="5" name="선 1029"/>
        <xdr:cNvSpPr>
          <a:spLocks/>
        </xdr:cNvSpPr>
      </xdr:nvSpPr>
      <xdr:spPr>
        <a:xfrm>
          <a:off x="0" y="507492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225</xdr:row>
      <xdr:rowOff>0</xdr:rowOff>
    </xdr:from>
    <xdr:ext cx="6677025" cy="0"/>
    <xdr:sp>
      <xdr:nvSpPr>
        <xdr:cNvPr id="6" name="선 1030"/>
        <xdr:cNvSpPr>
          <a:spLocks/>
        </xdr:cNvSpPr>
      </xdr:nvSpPr>
      <xdr:spPr>
        <a:xfrm>
          <a:off x="0" y="609600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263</xdr:row>
      <xdr:rowOff>0</xdr:rowOff>
    </xdr:from>
    <xdr:ext cx="6677025" cy="0"/>
    <xdr:sp>
      <xdr:nvSpPr>
        <xdr:cNvPr id="7" name="선 1031"/>
        <xdr:cNvSpPr>
          <a:spLocks/>
        </xdr:cNvSpPr>
      </xdr:nvSpPr>
      <xdr:spPr>
        <a:xfrm>
          <a:off x="0" y="711708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301</xdr:row>
      <xdr:rowOff>0</xdr:rowOff>
    </xdr:from>
    <xdr:ext cx="6677025" cy="0"/>
    <xdr:sp>
      <xdr:nvSpPr>
        <xdr:cNvPr id="8" name="선 1032"/>
        <xdr:cNvSpPr>
          <a:spLocks/>
        </xdr:cNvSpPr>
      </xdr:nvSpPr>
      <xdr:spPr>
        <a:xfrm>
          <a:off x="0" y="813816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339</xdr:row>
      <xdr:rowOff>0</xdr:rowOff>
    </xdr:from>
    <xdr:ext cx="6677025" cy="0"/>
    <xdr:sp>
      <xdr:nvSpPr>
        <xdr:cNvPr id="9" name="선 1033"/>
        <xdr:cNvSpPr>
          <a:spLocks/>
        </xdr:cNvSpPr>
      </xdr:nvSpPr>
      <xdr:spPr>
        <a:xfrm>
          <a:off x="0" y="915924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377</xdr:row>
      <xdr:rowOff>0</xdr:rowOff>
    </xdr:from>
    <xdr:ext cx="6677025" cy="0"/>
    <xdr:sp>
      <xdr:nvSpPr>
        <xdr:cNvPr id="10" name="선 1034"/>
        <xdr:cNvSpPr>
          <a:spLocks/>
        </xdr:cNvSpPr>
      </xdr:nvSpPr>
      <xdr:spPr>
        <a:xfrm>
          <a:off x="0" y="1018032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415</xdr:row>
      <xdr:rowOff>0</xdr:rowOff>
    </xdr:from>
    <xdr:ext cx="6677025" cy="0"/>
    <xdr:sp>
      <xdr:nvSpPr>
        <xdr:cNvPr id="11" name="선 1035"/>
        <xdr:cNvSpPr>
          <a:spLocks/>
        </xdr:cNvSpPr>
      </xdr:nvSpPr>
      <xdr:spPr>
        <a:xfrm>
          <a:off x="0" y="1120140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453</xdr:row>
      <xdr:rowOff>0</xdr:rowOff>
    </xdr:from>
    <xdr:ext cx="6677025" cy="0"/>
    <xdr:sp>
      <xdr:nvSpPr>
        <xdr:cNvPr id="12" name="선 1036"/>
        <xdr:cNvSpPr>
          <a:spLocks/>
        </xdr:cNvSpPr>
      </xdr:nvSpPr>
      <xdr:spPr>
        <a:xfrm>
          <a:off x="0" y="1222248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491</xdr:row>
      <xdr:rowOff>0</xdr:rowOff>
    </xdr:from>
    <xdr:ext cx="6677025" cy="0"/>
    <xdr:sp>
      <xdr:nvSpPr>
        <xdr:cNvPr id="13" name="선 1037"/>
        <xdr:cNvSpPr>
          <a:spLocks/>
        </xdr:cNvSpPr>
      </xdr:nvSpPr>
      <xdr:spPr>
        <a:xfrm>
          <a:off x="0" y="1324356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529</xdr:row>
      <xdr:rowOff>0</xdr:rowOff>
    </xdr:from>
    <xdr:ext cx="6677025" cy="0"/>
    <xdr:sp>
      <xdr:nvSpPr>
        <xdr:cNvPr id="14" name="선 1038"/>
        <xdr:cNvSpPr>
          <a:spLocks/>
        </xdr:cNvSpPr>
      </xdr:nvSpPr>
      <xdr:spPr>
        <a:xfrm>
          <a:off x="0" y="1426464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567</xdr:row>
      <xdr:rowOff>0</xdr:rowOff>
    </xdr:from>
    <xdr:ext cx="6677025" cy="0"/>
    <xdr:sp>
      <xdr:nvSpPr>
        <xdr:cNvPr id="15" name="선 1039"/>
        <xdr:cNvSpPr>
          <a:spLocks/>
        </xdr:cNvSpPr>
      </xdr:nvSpPr>
      <xdr:spPr>
        <a:xfrm>
          <a:off x="0" y="152857200"/>
          <a:ext cx="667702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H6"/>
  <sheetViews>
    <sheetView defaultGridColor="0" zoomScaleSheetLayoutView="100" colorId="22" workbookViewId="0" topLeftCell="A1">
      <selection activeCell="G5" sqref="G5"/>
    </sheetView>
  </sheetViews>
  <sheetFormatPr defaultColWidth="9.140625" defaultRowHeight="12.75"/>
  <cols>
    <col min="1" max="1" width="8.28125" style="0" customWidth="1"/>
    <col min="2" max="2" width="29.57421875" style="0" customWidth="1"/>
    <col min="3" max="3" width="3.00390625" style="0" customWidth="1"/>
    <col min="4" max="4" width="14.8515625" style="0" customWidth="1"/>
    <col min="5" max="5" width="11.421875" style="0" customWidth="1"/>
    <col min="6" max="6" width="15.8515625" style="0" customWidth="1"/>
    <col min="7" max="7" width="15.57421875" style="0" customWidth="1"/>
    <col min="8" max="8" width="9.140625" style="0" customWidth="1"/>
  </cols>
  <sheetData>
    <row r="1" ht="186.75" customHeight="1"/>
    <row r="2" spans="2:7" ht="39.75" customHeight="1">
      <c r="B2" s="17"/>
      <c r="C2" s="67" t="s">
        <v>240</v>
      </c>
      <c r="D2" s="67"/>
      <c r="E2" s="18" t="s">
        <v>310</v>
      </c>
      <c r="F2" s="17"/>
      <c r="G2" s="17"/>
    </row>
    <row r="3" spans="2:7" ht="39.75" customHeight="1">
      <c r="B3" s="68" t="s">
        <v>116</v>
      </c>
      <c r="C3" s="68"/>
      <c r="D3" s="69" t="s">
        <v>66</v>
      </c>
      <c r="E3" s="69"/>
      <c r="F3" s="69"/>
      <c r="G3" s="19" t="s">
        <v>308</v>
      </c>
    </row>
    <row r="4" spans="2:7" ht="39.75" customHeight="1">
      <c r="B4" s="70" t="s">
        <v>115</v>
      </c>
      <c r="C4" s="70"/>
      <c r="D4" s="70"/>
      <c r="E4" s="70"/>
      <c r="F4" s="70"/>
      <c r="G4" s="70"/>
    </row>
    <row r="5" ht="379.5" customHeight="1"/>
    <row r="6" spans="1:8" ht="38.25" customHeight="1">
      <c r="A6" s="71" t="s">
        <v>116</v>
      </c>
      <c r="B6" s="71"/>
      <c r="C6" s="71"/>
      <c r="D6" s="71"/>
      <c r="E6" s="71"/>
      <c r="F6" s="71"/>
      <c r="G6" s="71"/>
      <c r="H6" s="71"/>
    </row>
  </sheetData>
  <mergeCells count="5">
    <mergeCell ref="C2:D2"/>
    <mergeCell ref="B3:C3"/>
    <mergeCell ref="D3:F3"/>
    <mergeCell ref="B4:G4"/>
    <mergeCell ref="A6:H6"/>
  </mergeCells>
  <printOptions/>
  <pageMargins left="0" right="0" top="0" bottom="0"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Q18"/>
  <sheetViews>
    <sheetView defaultGridColor="0" zoomScaleSheetLayoutView="75" colorId="22" workbookViewId="0" topLeftCell="A1">
      <selection activeCell="B12" sqref="B12:O12"/>
    </sheetView>
  </sheetViews>
  <sheetFormatPr defaultColWidth="9.140625" defaultRowHeight="12.75"/>
  <cols>
    <col min="1" max="1" width="2.8515625" style="0" customWidth="1"/>
    <col min="2" max="2" width="0.13671875" style="0" customWidth="1"/>
    <col min="3" max="3" width="10.00390625" style="0" customWidth="1"/>
    <col min="4" max="4" width="0.9921875" style="0" customWidth="1"/>
    <col min="5" max="5" width="9.421875" style="0" customWidth="1"/>
    <col min="6" max="6" width="7.8515625" style="0" customWidth="1"/>
    <col min="7" max="7" width="8.7109375" style="0" customWidth="1"/>
    <col min="8" max="8" width="1.421875" style="0" customWidth="1"/>
    <col min="9" max="9" width="7.57421875" style="0" customWidth="1"/>
    <col min="10" max="10" width="9.57421875" style="0" customWidth="1"/>
    <col min="11" max="11" width="10.8515625" style="0" customWidth="1"/>
    <col min="12" max="12" width="9.8515625" style="0" customWidth="1"/>
    <col min="13" max="13" width="8.00390625" style="0" customWidth="1"/>
    <col min="14" max="14" width="0.5625" style="0" customWidth="1"/>
    <col min="15" max="15" width="9.421875" style="0" customWidth="1"/>
    <col min="16" max="16" width="0.2890625" style="0" customWidth="1"/>
    <col min="17" max="17" width="2.28125" style="0" customWidth="1"/>
  </cols>
  <sheetData>
    <row r="1" ht="36" customHeight="1"/>
    <row r="2" spans="1:17" ht="22.5" customHeight="1">
      <c r="A2" s="59" t="s">
        <v>75</v>
      </c>
      <c r="B2" s="59"/>
      <c r="C2" s="59"/>
      <c r="D2" s="59"/>
      <c r="E2" s="59"/>
      <c r="F2" s="59"/>
      <c r="G2" s="59"/>
      <c r="H2" s="59"/>
      <c r="I2" s="59"/>
      <c r="J2" s="59"/>
      <c r="K2" s="59"/>
      <c r="L2" s="59"/>
      <c r="M2" s="59"/>
      <c r="N2" s="59"/>
      <c r="O2" s="59"/>
      <c r="P2" s="59"/>
      <c r="Q2" s="59"/>
    </row>
    <row r="3" ht="19.5" customHeight="1"/>
    <row r="4" spans="9:10" ht="23.25" customHeight="1">
      <c r="I4" s="61" t="s">
        <v>205</v>
      </c>
      <c r="J4" s="61"/>
    </row>
    <row r="5" ht="2.25" customHeight="1"/>
    <row r="6" spans="5:6" ht="1.5" customHeight="1">
      <c r="E6" s="60" t="s">
        <v>170</v>
      </c>
      <c r="F6" s="60"/>
    </row>
    <row r="7" spans="3:6" ht="20.25" customHeight="1">
      <c r="C7" s="52" t="s">
        <v>206</v>
      </c>
      <c r="E7" s="60"/>
      <c r="F7" s="60"/>
    </row>
    <row r="8" spans="5:15" ht="0.75" customHeight="1">
      <c r="E8" s="60"/>
      <c r="F8" s="60"/>
      <c r="J8" s="62" t="s">
        <v>315</v>
      </c>
      <c r="K8" s="62"/>
      <c r="L8" s="64">
        <v>2052459000</v>
      </c>
      <c r="M8" s="64"/>
      <c r="N8" s="64"/>
      <c r="O8" s="64"/>
    </row>
    <row r="9" spans="3:15" ht="12.75" customHeight="1">
      <c r="C9" s="62" t="s">
        <v>199</v>
      </c>
      <c r="D9" s="62"/>
      <c r="E9" s="62"/>
      <c r="F9" s="63" t="s">
        <v>322</v>
      </c>
      <c r="G9" s="63"/>
      <c r="H9" s="63"/>
      <c r="I9" s="63"/>
      <c r="J9" s="62"/>
      <c r="K9" s="62"/>
      <c r="L9" s="64"/>
      <c r="M9" s="64"/>
      <c r="N9" s="64"/>
      <c r="O9" s="64"/>
    </row>
    <row r="10" ht="11.25" customHeight="1"/>
    <row r="11" ht="3.75" customHeight="1"/>
    <row r="12" spans="2:15" ht="301.5" customHeight="1">
      <c r="B12" s="65" t="s">
        <v>478</v>
      </c>
      <c r="C12" s="65"/>
      <c r="D12" s="65"/>
      <c r="E12" s="65"/>
      <c r="F12" s="65"/>
      <c r="G12" s="65"/>
      <c r="H12" s="65"/>
      <c r="I12" s="65"/>
      <c r="J12" s="65"/>
      <c r="K12" s="65"/>
      <c r="L12" s="65"/>
      <c r="M12" s="65"/>
      <c r="N12" s="65"/>
      <c r="O12" s="65"/>
    </row>
    <row r="13" ht="89.25" customHeight="1"/>
    <row r="14" ht="89.25" customHeight="1"/>
    <row r="15" ht="1.5" customHeight="1"/>
    <row r="16" ht="5.25" customHeight="1"/>
    <row r="17" spans="8:17" ht="16.5" customHeight="1">
      <c r="H17" s="66" t="s">
        <v>311</v>
      </c>
      <c r="I17" s="66"/>
      <c r="J17" s="66"/>
      <c r="M17" s="66" t="s">
        <v>201</v>
      </c>
      <c r="N17" s="66"/>
      <c r="O17" s="60" t="s">
        <v>475</v>
      </c>
      <c r="P17" s="60"/>
      <c r="Q17" s="60"/>
    </row>
    <row r="18" spans="8:10" ht="1.5" customHeight="1">
      <c r="H18" s="66"/>
      <c r="I18" s="66"/>
      <c r="J18" s="66"/>
    </row>
  </sheetData>
  <mergeCells count="11">
    <mergeCell ref="A2:Q2"/>
    <mergeCell ref="E6:F8"/>
    <mergeCell ref="I4:J4"/>
    <mergeCell ref="C9:E9"/>
    <mergeCell ref="F9:I9"/>
    <mergeCell ref="J8:K9"/>
    <mergeCell ref="L8:O9"/>
    <mergeCell ref="B12:O12"/>
    <mergeCell ref="M17:N17"/>
    <mergeCell ref="O17:Q17"/>
    <mergeCell ref="H17:J18"/>
  </mergeCells>
  <printOptions/>
  <pageMargins left="0.3313888907432556" right="0.4838888943195343" top="0.9843055605888367" bottom="0.9843055605888367" header="0.511388897895813" footer="0.511388897895813"/>
  <pageSetup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Q100"/>
  <sheetViews>
    <sheetView defaultGridColor="0" zoomScaleSheetLayoutView="100" colorId="22" workbookViewId="0" topLeftCell="A86">
      <selection activeCell="G39" sqref="G39"/>
    </sheetView>
  </sheetViews>
  <sheetFormatPr defaultColWidth="9.140625" defaultRowHeight="12.75"/>
  <cols>
    <col min="1" max="4" width="3.00390625" style="1" customWidth="1"/>
    <col min="5" max="5" width="0.2890625" style="1" customWidth="1"/>
    <col min="6" max="6" width="16.28125" style="1" customWidth="1"/>
    <col min="7" max="7" width="10.57421875" style="43" customWidth="1"/>
    <col min="8" max="8" width="2.421875" style="43" customWidth="1"/>
    <col min="9" max="9" width="1.7109375" style="43" customWidth="1"/>
    <col min="10" max="10" width="7.28125" style="43" customWidth="1"/>
    <col min="11" max="11" width="11.00390625" style="43" customWidth="1"/>
    <col min="12" max="12" width="7.421875" style="1" customWidth="1"/>
    <col min="13" max="13" width="9.421875" style="1" customWidth="1"/>
    <col min="14" max="14" width="15.57421875" style="43" customWidth="1"/>
    <col min="15" max="15" width="3.140625" style="43" customWidth="1"/>
    <col min="16" max="16" width="11.8515625" style="43" customWidth="1"/>
    <col min="17" max="17" width="6.28125" style="1" customWidth="1"/>
  </cols>
  <sheetData>
    <row r="1" ht="19.5" customHeight="1"/>
    <row r="2" spans="1:17" ht="31.5" customHeight="1">
      <c r="A2" s="72" t="s">
        <v>56</v>
      </c>
      <c r="B2" s="72"/>
      <c r="C2" s="72"/>
      <c r="D2" s="72"/>
      <c r="E2" s="72"/>
      <c r="F2" s="72"/>
      <c r="G2" s="73"/>
      <c r="H2" s="73"/>
      <c r="I2" s="73"/>
      <c r="J2" s="73"/>
      <c r="K2" s="73"/>
      <c r="L2" s="72"/>
      <c r="M2" s="72"/>
      <c r="N2" s="73"/>
      <c r="O2" s="73"/>
      <c r="P2" s="73"/>
      <c r="Q2" s="72"/>
    </row>
    <row r="3" ht="12.75" customHeight="1"/>
    <row r="4" spans="1:17" ht="22.5" customHeight="1">
      <c r="A4" s="74" t="s">
        <v>187</v>
      </c>
      <c r="B4" s="74"/>
      <c r="C4" s="74"/>
      <c r="D4" s="74"/>
      <c r="E4" s="74"/>
      <c r="F4" s="60" t="s">
        <v>170</v>
      </c>
      <c r="G4" s="75"/>
      <c r="H4" s="75"/>
      <c r="I4" s="75"/>
      <c r="J4" s="75"/>
      <c r="K4" s="75"/>
      <c r="L4" s="76" t="s">
        <v>419</v>
      </c>
      <c r="M4" s="76"/>
      <c r="N4" s="77"/>
      <c r="O4" s="77"/>
      <c r="P4" s="77"/>
      <c r="Q4" s="76"/>
    </row>
    <row r="5" spans="1:17" ht="22.5" customHeight="1">
      <c r="A5" s="78" t="s">
        <v>190</v>
      </c>
      <c r="B5" s="78"/>
      <c r="C5" s="78"/>
      <c r="D5" s="78"/>
      <c r="E5" s="78"/>
      <c r="F5" s="78"/>
      <c r="G5" s="79" t="s">
        <v>188</v>
      </c>
      <c r="H5" s="79" t="s">
        <v>175</v>
      </c>
      <c r="I5" s="79"/>
      <c r="J5" s="79"/>
      <c r="K5" s="80" t="s">
        <v>180</v>
      </c>
      <c r="L5" s="78" t="s">
        <v>198</v>
      </c>
      <c r="M5" s="78"/>
      <c r="N5" s="80"/>
      <c r="O5" s="80"/>
      <c r="P5" s="80"/>
      <c r="Q5" s="78" t="s">
        <v>299</v>
      </c>
    </row>
    <row r="6" spans="1:17" ht="22.5" customHeight="1">
      <c r="A6" s="2" t="s">
        <v>309</v>
      </c>
      <c r="B6" s="2" t="s">
        <v>292</v>
      </c>
      <c r="C6" s="2" t="s">
        <v>306</v>
      </c>
      <c r="D6" s="2" t="s">
        <v>312</v>
      </c>
      <c r="E6" s="78" t="s">
        <v>196</v>
      </c>
      <c r="F6" s="78"/>
      <c r="G6" s="79"/>
      <c r="H6" s="79"/>
      <c r="I6" s="79"/>
      <c r="J6" s="79"/>
      <c r="K6" s="80"/>
      <c r="L6" s="78"/>
      <c r="M6" s="78"/>
      <c r="N6" s="80"/>
      <c r="O6" s="80"/>
      <c r="P6" s="80"/>
      <c r="Q6" s="78"/>
    </row>
    <row r="7" spans="1:17" ht="22.5" customHeight="1">
      <c r="A7" s="81" t="s">
        <v>181</v>
      </c>
      <c r="B7" s="81"/>
      <c r="C7" s="81"/>
      <c r="D7" s="81"/>
      <c r="E7" s="81"/>
      <c r="F7" s="81"/>
      <c r="G7" s="48">
        <v>1448993</v>
      </c>
      <c r="H7" s="82">
        <v>960287</v>
      </c>
      <c r="I7" s="82"/>
      <c r="J7" s="82"/>
      <c r="K7" s="48">
        <v>488706</v>
      </c>
      <c r="L7" s="83"/>
      <c r="M7" s="83"/>
      <c r="N7" s="84"/>
      <c r="O7" s="85"/>
      <c r="P7" s="85"/>
      <c r="Q7" s="3"/>
    </row>
    <row r="8" spans="1:17" ht="22.5" customHeight="1">
      <c r="A8" s="4"/>
      <c r="B8" s="86" t="s">
        <v>54</v>
      </c>
      <c r="C8" s="86"/>
      <c r="D8" s="86"/>
      <c r="E8" s="86"/>
      <c r="F8" s="86"/>
      <c r="G8" s="48">
        <v>247150</v>
      </c>
      <c r="H8" s="82">
        <v>177010</v>
      </c>
      <c r="I8" s="82"/>
      <c r="J8" s="82"/>
      <c r="K8" s="48">
        <v>70140</v>
      </c>
      <c r="L8" s="83"/>
      <c r="M8" s="83"/>
      <c r="N8" s="84"/>
      <c r="O8" s="85"/>
      <c r="P8" s="85"/>
      <c r="Q8" s="3"/>
    </row>
    <row r="9" spans="1:17" ht="22.5" customHeight="1">
      <c r="A9" s="5"/>
      <c r="B9" s="6"/>
      <c r="C9" s="86" t="s">
        <v>109</v>
      </c>
      <c r="D9" s="86"/>
      <c r="E9" s="86"/>
      <c r="F9" s="86"/>
      <c r="G9" s="48">
        <v>177010</v>
      </c>
      <c r="H9" s="82">
        <v>177010</v>
      </c>
      <c r="I9" s="82"/>
      <c r="J9" s="82"/>
      <c r="K9" s="48">
        <v>0</v>
      </c>
      <c r="L9" s="83"/>
      <c r="M9" s="83"/>
      <c r="N9" s="84"/>
      <c r="O9" s="85"/>
      <c r="P9" s="85"/>
      <c r="Q9" s="3"/>
    </row>
    <row r="10" spans="1:17" ht="22.5" customHeight="1">
      <c r="A10" s="5"/>
      <c r="B10" s="7"/>
      <c r="C10" s="7"/>
      <c r="D10" s="86" t="s">
        <v>63</v>
      </c>
      <c r="E10" s="86"/>
      <c r="F10" s="86"/>
      <c r="G10" s="48">
        <v>177010</v>
      </c>
      <c r="H10" s="82">
        <v>177010</v>
      </c>
      <c r="I10" s="82"/>
      <c r="J10" s="82"/>
      <c r="K10" s="48">
        <v>0</v>
      </c>
      <c r="L10" s="83"/>
      <c r="M10" s="83"/>
      <c r="N10" s="84"/>
      <c r="O10" s="85"/>
      <c r="P10" s="85"/>
      <c r="Q10" s="3"/>
    </row>
    <row r="11" spans="1:17" ht="22.5" customHeight="1">
      <c r="A11" s="5"/>
      <c r="B11" s="7"/>
      <c r="C11" s="7"/>
      <c r="D11" s="7"/>
      <c r="E11" s="87" t="s">
        <v>43</v>
      </c>
      <c r="F11" s="87"/>
      <c r="G11" s="48">
        <v>177010</v>
      </c>
      <c r="H11" s="82">
        <v>177010</v>
      </c>
      <c r="I11" s="82"/>
      <c r="J11" s="82"/>
      <c r="K11" s="48">
        <v>0</v>
      </c>
      <c r="L11" s="83"/>
      <c r="M11" s="83"/>
      <c r="N11" s="84"/>
      <c r="O11" s="85"/>
      <c r="P11" s="85"/>
      <c r="Q11" s="3"/>
    </row>
    <row r="12" spans="1:17" ht="22.5" customHeight="1">
      <c r="A12" s="5"/>
      <c r="B12" s="6"/>
      <c r="C12" s="86" t="s">
        <v>122</v>
      </c>
      <c r="D12" s="86"/>
      <c r="E12" s="86"/>
      <c r="F12" s="86"/>
      <c r="G12" s="48">
        <v>70140</v>
      </c>
      <c r="H12" s="82">
        <v>0</v>
      </c>
      <c r="I12" s="82"/>
      <c r="J12" s="82"/>
      <c r="K12" s="48">
        <v>70140</v>
      </c>
      <c r="L12" s="83"/>
      <c r="M12" s="83"/>
      <c r="N12" s="84"/>
      <c r="O12" s="85"/>
      <c r="P12" s="85"/>
      <c r="Q12" s="3"/>
    </row>
    <row r="13" spans="1:17" ht="22.5" customHeight="1">
      <c r="A13" s="5"/>
      <c r="B13" s="7"/>
      <c r="C13" s="7"/>
      <c r="D13" s="86" t="s">
        <v>63</v>
      </c>
      <c r="E13" s="86"/>
      <c r="F13" s="86"/>
      <c r="G13" s="48">
        <v>70140</v>
      </c>
      <c r="H13" s="82">
        <v>0</v>
      </c>
      <c r="I13" s="82"/>
      <c r="J13" s="82"/>
      <c r="K13" s="48">
        <v>70140</v>
      </c>
      <c r="L13" s="83"/>
      <c r="M13" s="83"/>
      <c r="N13" s="84"/>
      <c r="O13" s="85"/>
      <c r="P13" s="85"/>
      <c r="Q13" s="3"/>
    </row>
    <row r="14" spans="1:17" ht="22.5" customHeight="1">
      <c r="A14" s="5"/>
      <c r="B14" s="7"/>
      <c r="C14" s="7"/>
      <c r="D14" s="7"/>
      <c r="E14" s="88" t="s">
        <v>68</v>
      </c>
      <c r="F14" s="88"/>
      <c r="G14" s="48">
        <v>70140</v>
      </c>
      <c r="H14" s="82">
        <v>0</v>
      </c>
      <c r="I14" s="82"/>
      <c r="J14" s="82"/>
      <c r="K14" s="48">
        <v>70140</v>
      </c>
      <c r="L14" s="83" t="s">
        <v>87</v>
      </c>
      <c r="M14" s="83"/>
      <c r="N14" s="84"/>
      <c r="O14" s="85">
        <v>5400000</v>
      </c>
      <c r="P14" s="85"/>
      <c r="Q14" s="3"/>
    </row>
    <row r="15" spans="1:17" ht="22.5" customHeight="1">
      <c r="A15" s="5"/>
      <c r="B15" s="7"/>
      <c r="C15" s="7"/>
      <c r="D15" s="7"/>
      <c r="E15" s="89"/>
      <c r="F15" s="89"/>
      <c r="G15" s="49"/>
      <c r="H15" s="90"/>
      <c r="I15" s="90"/>
      <c r="J15" s="90"/>
      <c r="K15" s="49"/>
      <c r="L15" s="83" t="s">
        <v>378</v>
      </c>
      <c r="M15" s="83"/>
      <c r="N15" s="84"/>
      <c r="O15" s="85">
        <v>1920000</v>
      </c>
      <c r="P15" s="85"/>
      <c r="Q15" s="3"/>
    </row>
    <row r="16" spans="1:17" ht="22.5" customHeight="1">
      <c r="A16" s="5"/>
      <c r="B16" s="7"/>
      <c r="C16" s="7"/>
      <c r="D16" s="7"/>
      <c r="E16" s="89"/>
      <c r="F16" s="89"/>
      <c r="G16" s="49"/>
      <c r="H16" s="90"/>
      <c r="I16" s="90"/>
      <c r="J16" s="90"/>
      <c r="K16" s="49"/>
      <c r="L16" s="83" t="s">
        <v>329</v>
      </c>
      <c r="M16" s="83"/>
      <c r="N16" s="84"/>
      <c r="O16" s="85">
        <v>9000000</v>
      </c>
      <c r="P16" s="85"/>
      <c r="Q16" s="3"/>
    </row>
    <row r="17" spans="1:17" ht="22.5" customHeight="1">
      <c r="A17" s="5"/>
      <c r="B17" s="7"/>
      <c r="C17" s="7"/>
      <c r="D17" s="7"/>
      <c r="E17" s="89"/>
      <c r="F17" s="89"/>
      <c r="G17" s="49"/>
      <c r="H17" s="90"/>
      <c r="I17" s="90"/>
      <c r="J17" s="90"/>
      <c r="K17" s="49"/>
      <c r="L17" s="83" t="s">
        <v>334</v>
      </c>
      <c r="M17" s="83"/>
      <c r="N17" s="84"/>
      <c r="O17" s="85">
        <v>5000000</v>
      </c>
      <c r="P17" s="85"/>
      <c r="Q17" s="3"/>
    </row>
    <row r="18" spans="1:17" ht="22.5" customHeight="1">
      <c r="A18" s="5"/>
      <c r="B18" s="7"/>
      <c r="C18" s="7"/>
      <c r="D18" s="7"/>
      <c r="E18" s="89"/>
      <c r="F18" s="89"/>
      <c r="G18" s="49"/>
      <c r="H18" s="90"/>
      <c r="I18" s="90"/>
      <c r="J18" s="90"/>
      <c r="K18" s="49"/>
      <c r="L18" s="83" t="s">
        <v>86</v>
      </c>
      <c r="M18" s="83"/>
      <c r="N18" s="84"/>
      <c r="O18" s="85">
        <v>16000000</v>
      </c>
      <c r="P18" s="85"/>
      <c r="Q18" s="3"/>
    </row>
    <row r="19" spans="1:17" ht="22.5" customHeight="1">
      <c r="A19" s="5"/>
      <c r="B19" s="7"/>
      <c r="C19" s="7"/>
      <c r="D19" s="7"/>
      <c r="E19" s="89"/>
      <c r="F19" s="89"/>
      <c r="G19" s="49"/>
      <c r="H19" s="90"/>
      <c r="I19" s="90"/>
      <c r="J19" s="90"/>
      <c r="K19" s="49"/>
      <c r="L19" s="83" t="s">
        <v>366</v>
      </c>
      <c r="M19" s="83"/>
      <c r="N19" s="84"/>
      <c r="O19" s="85">
        <v>6300000</v>
      </c>
      <c r="P19" s="85"/>
      <c r="Q19" s="3"/>
    </row>
    <row r="20" spans="1:17" ht="22.5" customHeight="1">
      <c r="A20" s="5"/>
      <c r="B20" s="7"/>
      <c r="C20" s="7"/>
      <c r="D20" s="7"/>
      <c r="E20" s="89"/>
      <c r="F20" s="89"/>
      <c r="G20" s="49"/>
      <c r="H20" s="90"/>
      <c r="I20" s="90"/>
      <c r="J20" s="90"/>
      <c r="K20" s="49"/>
      <c r="L20" s="83" t="s">
        <v>357</v>
      </c>
      <c r="M20" s="83"/>
      <c r="N20" s="84"/>
      <c r="O20" s="85">
        <v>26520000</v>
      </c>
      <c r="P20" s="85"/>
      <c r="Q20" s="3"/>
    </row>
    <row r="21" spans="1:17" ht="22.5" customHeight="1">
      <c r="A21" s="4"/>
      <c r="B21" s="86" t="s">
        <v>48</v>
      </c>
      <c r="C21" s="86"/>
      <c r="D21" s="86"/>
      <c r="E21" s="86"/>
      <c r="F21" s="86"/>
      <c r="G21" s="48">
        <v>1201843</v>
      </c>
      <c r="H21" s="82">
        <v>783277</v>
      </c>
      <c r="I21" s="82"/>
      <c r="J21" s="82"/>
      <c r="K21" s="48">
        <v>418566</v>
      </c>
      <c r="L21" s="83"/>
      <c r="M21" s="83"/>
      <c r="N21" s="84"/>
      <c r="O21" s="85"/>
      <c r="P21" s="85"/>
      <c r="Q21" s="3"/>
    </row>
    <row r="22" spans="1:17" ht="22.5" customHeight="1">
      <c r="A22" s="5"/>
      <c r="B22" s="6"/>
      <c r="C22" s="86" t="s">
        <v>26</v>
      </c>
      <c r="D22" s="86"/>
      <c r="E22" s="86"/>
      <c r="F22" s="86"/>
      <c r="G22" s="48">
        <v>1201843</v>
      </c>
      <c r="H22" s="82">
        <v>783277</v>
      </c>
      <c r="I22" s="82"/>
      <c r="J22" s="82"/>
      <c r="K22" s="48">
        <v>418566</v>
      </c>
      <c r="L22" s="83"/>
      <c r="M22" s="83"/>
      <c r="N22" s="84"/>
      <c r="O22" s="85"/>
      <c r="P22" s="85"/>
      <c r="Q22" s="3"/>
    </row>
    <row r="23" spans="1:17" ht="22.5" customHeight="1">
      <c r="A23" s="5"/>
      <c r="B23" s="7"/>
      <c r="C23" s="7"/>
      <c r="D23" s="86" t="s">
        <v>49</v>
      </c>
      <c r="E23" s="86"/>
      <c r="F23" s="86"/>
      <c r="G23" s="48">
        <v>1201843</v>
      </c>
      <c r="H23" s="82">
        <v>783277</v>
      </c>
      <c r="I23" s="82"/>
      <c r="J23" s="82"/>
      <c r="K23" s="48">
        <v>418566</v>
      </c>
      <c r="L23" s="83"/>
      <c r="M23" s="83"/>
      <c r="N23" s="84"/>
      <c r="O23" s="85"/>
      <c r="P23" s="85"/>
      <c r="Q23" s="3"/>
    </row>
    <row r="24" spans="1:17" ht="22.5" customHeight="1">
      <c r="A24" s="5"/>
      <c r="B24" s="7"/>
      <c r="C24" s="7"/>
      <c r="D24" s="7"/>
      <c r="E24" s="87" t="s">
        <v>112</v>
      </c>
      <c r="F24" s="87"/>
      <c r="G24" s="48">
        <v>502726</v>
      </c>
      <c r="H24" s="82">
        <v>502726</v>
      </c>
      <c r="I24" s="82"/>
      <c r="J24" s="82"/>
      <c r="K24" s="48">
        <v>0</v>
      </c>
      <c r="L24" s="83"/>
      <c r="M24" s="83"/>
      <c r="N24" s="84"/>
      <c r="O24" s="85"/>
      <c r="P24" s="85"/>
      <c r="Q24" s="3"/>
    </row>
    <row r="25" spans="1:17" ht="22.5" customHeight="1">
      <c r="A25" s="5"/>
      <c r="B25" s="7"/>
      <c r="C25" s="7"/>
      <c r="D25" s="7"/>
      <c r="E25" s="87" t="s">
        <v>107</v>
      </c>
      <c r="F25" s="87"/>
      <c r="G25" s="48">
        <v>390876</v>
      </c>
      <c r="H25" s="82">
        <v>0</v>
      </c>
      <c r="I25" s="82"/>
      <c r="J25" s="82"/>
      <c r="K25" s="48">
        <v>390876</v>
      </c>
      <c r="L25" s="83" t="s">
        <v>268</v>
      </c>
      <c r="M25" s="83"/>
      <c r="N25" s="84"/>
      <c r="O25" s="85">
        <v>11200000</v>
      </c>
      <c r="P25" s="85"/>
      <c r="Q25" s="3"/>
    </row>
    <row r="26" spans="1:17" ht="22.5" customHeight="1">
      <c r="A26" s="5"/>
      <c r="B26" s="7"/>
      <c r="C26" s="7"/>
      <c r="D26" s="7"/>
      <c r="E26" s="89"/>
      <c r="F26" s="89"/>
      <c r="G26" s="49"/>
      <c r="H26" s="90"/>
      <c r="I26" s="90"/>
      <c r="J26" s="90"/>
      <c r="K26" s="49"/>
      <c r="L26" s="83" t="s">
        <v>156</v>
      </c>
      <c r="M26" s="83"/>
      <c r="N26" s="84"/>
      <c r="O26" s="85">
        <v>130000</v>
      </c>
      <c r="P26" s="85"/>
      <c r="Q26" s="3"/>
    </row>
    <row r="27" spans="1:17" ht="22.5" customHeight="1">
      <c r="A27" s="5"/>
      <c r="B27" s="7"/>
      <c r="C27" s="7"/>
      <c r="D27" s="7"/>
      <c r="E27" s="89"/>
      <c r="F27" s="89"/>
      <c r="G27" s="49"/>
      <c r="H27" s="90"/>
      <c r="I27" s="90"/>
      <c r="J27" s="90"/>
      <c r="K27" s="49"/>
      <c r="L27" s="83" t="s">
        <v>267</v>
      </c>
      <c r="M27" s="83"/>
      <c r="N27" s="84"/>
      <c r="O27" s="85">
        <v>3625000</v>
      </c>
      <c r="P27" s="85"/>
      <c r="Q27" s="3"/>
    </row>
    <row r="28" spans="1:17" ht="22.5" customHeight="1">
      <c r="A28" s="5"/>
      <c r="B28" s="7"/>
      <c r="C28" s="7"/>
      <c r="D28" s="7"/>
      <c r="E28" s="89"/>
      <c r="F28" s="89"/>
      <c r="G28" s="49"/>
      <c r="H28" s="90"/>
      <c r="I28" s="90"/>
      <c r="J28" s="90"/>
      <c r="K28" s="49"/>
      <c r="L28" s="83" t="s">
        <v>152</v>
      </c>
      <c r="M28" s="83"/>
      <c r="N28" s="84"/>
      <c r="O28" s="85">
        <v>95389000</v>
      </c>
      <c r="P28" s="85"/>
      <c r="Q28" s="3"/>
    </row>
    <row r="29" spans="1:17" ht="22.5" customHeight="1">
      <c r="A29" s="5"/>
      <c r="B29" s="7"/>
      <c r="C29" s="7"/>
      <c r="D29" s="7"/>
      <c r="E29" s="89"/>
      <c r="F29" s="89"/>
      <c r="G29" s="49"/>
      <c r="H29" s="90"/>
      <c r="I29" s="90"/>
      <c r="J29" s="90"/>
      <c r="K29" s="49"/>
      <c r="L29" s="83" t="s">
        <v>155</v>
      </c>
      <c r="M29" s="83"/>
      <c r="N29" s="84"/>
      <c r="O29" s="85">
        <v>14000000</v>
      </c>
      <c r="P29" s="85"/>
      <c r="Q29" s="3"/>
    </row>
    <row r="30" spans="1:17" ht="22.5" customHeight="1">
      <c r="A30" s="5"/>
      <c r="B30" s="7"/>
      <c r="C30" s="7"/>
      <c r="D30" s="7"/>
      <c r="E30" s="89"/>
      <c r="F30" s="89"/>
      <c r="G30" s="49"/>
      <c r="H30" s="90"/>
      <c r="I30" s="90"/>
      <c r="J30" s="90"/>
      <c r="K30" s="49"/>
      <c r="L30" s="83" t="s">
        <v>356</v>
      </c>
      <c r="M30" s="83"/>
      <c r="N30" s="84"/>
      <c r="O30" s="85">
        <v>58040000</v>
      </c>
      <c r="P30" s="85"/>
      <c r="Q30" s="3"/>
    </row>
    <row r="31" spans="1:17" ht="22.5" customHeight="1">
      <c r="A31" s="5"/>
      <c r="B31" s="7"/>
      <c r="C31" s="7"/>
      <c r="D31" s="7"/>
      <c r="E31" s="89"/>
      <c r="F31" s="89"/>
      <c r="G31" s="49"/>
      <c r="H31" s="90"/>
      <c r="I31" s="90"/>
      <c r="J31" s="90"/>
      <c r="K31" s="49"/>
      <c r="L31" s="83" t="s">
        <v>154</v>
      </c>
      <c r="M31" s="83"/>
      <c r="N31" s="84"/>
      <c r="O31" s="85">
        <v>16000000</v>
      </c>
      <c r="P31" s="85"/>
      <c r="Q31" s="3"/>
    </row>
    <row r="32" spans="1:17" ht="22.5" customHeight="1">
      <c r="A32" s="5"/>
      <c r="B32" s="7"/>
      <c r="C32" s="7"/>
      <c r="D32" s="7"/>
      <c r="E32" s="89"/>
      <c r="F32" s="89"/>
      <c r="G32" s="49"/>
      <c r="H32" s="90"/>
      <c r="I32" s="90"/>
      <c r="J32" s="90"/>
      <c r="K32" s="49"/>
      <c r="L32" s="83" t="s">
        <v>165</v>
      </c>
      <c r="M32" s="83"/>
      <c r="N32" s="84"/>
      <c r="O32" s="85">
        <v>113959000</v>
      </c>
      <c r="P32" s="85"/>
      <c r="Q32" s="3"/>
    </row>
    <row r="33" spans="1:17" ht="22.5" customHeight="1">
      <c r="A33" s="5"/>
      <c r="B33" s="7"/>
      <c r="C33" s="7"/>
      <c r="D33" s="7"/>
      <c r="E33" s="89"/>
      <c r="F33" s="89"/>
      <c r="G33" s="49"/>
      <c r="H33" s="90"/>
      <c r="I33" s="90"/>
      <c r="J33" s="90"/>
      <c r="K33" s="49"/>
      <c r="L33" s="83" t="s">
        <v>365</v>
      </c>
      <c r="M33" s="83"/>
      <c r="N33" s="84"/>
      <c r="O33" s="85">
        <v>11000000</v>
      </c>
      <c r="P33" s="85"/>
      <c r="Q33" s="3"/>
    </row>
    <row r="34" spans="1:17" ht="22.5" customHeight="1">
      <c r="A34" s="10"/>
      <c r="B34" s="11"/>
      <c r="C34" s="11"/>
      <c r="D34" s="11"/>
      <c r="E34" s="91"/>
      <c r="F34" s="91"/>
      <c r="G34" s="50"/>
      <c r="H34" s="92"/>
      <c r="I34" s="92"/>
      <c r="J34" s="92"/>
      <c r="K34" s="50"/>
      <c r="L34" s="83" t="s">
        <v>354</v>
      </c>
      <c r="M34" s="83"/>
      <c r="N34" s="84"/>
      <c r="O34" s="85">
        <v>6000000</v>
      </c>
      <c r="P34" s="85"/>
      <c r="Q34" s="3"/>
    </row>
    <row r="35" ht="18" customHeight="1"/>
    <row r="36" ht="1.5" customHeight="1"/>
    <row r="37" spans="1:17" ht="17.25" customHeight="1">
      <c r="A37" s="94" t="s">
        <v>258</v>
      </c>
      <c r="B37" s="94"/>
      <c r="C37" s="94"/>
      <c r="D37" s="94"/>
      <c r="E37" s="94"/>
      <c r="F37" s="94"/>
      <c r="G37" s="95"/>
      <c r="H37" s="95"/>
      <c r="J37" s="93" t="s">
        <v>311</v>
      </c>
      <c r="K37" s="93"/>
      <c r="L37" s="66"/>
      <c r="N37" s="96" t="s">
        <v>50</v>
      </c>
      <c r="O37" s="96"/>
      <c r="P37" s="96"/>
      <c r="Q37" s="97"/>
    </row>
    <row r="38" ht="5.25" customHeight="1"/>
    <row r="39" ht="59.25" customHeight="1"/>
    <row r="40" spans="1:17" ht="31.5" customHeight="1">
      <c r="A40" s="72" t="s">
        <v>56</v>
      </c>
      <c r="B40" s="72"/>
      <c r="C40" s="72"/>
      <c r="D40" s="72"/>
      <c r="E40" s="72"/>
      <c r="F40" s="72"/>
      <c r="G40" s="73"/>
      <c r="H40" s="73"/>
      <c r="I40" s="73"/>
      <c r="J40" s="73"/>
      <c r="K40" s="73"/>
      <c r="L40" s="72"/>
      <c r="M40" s="72"/>
      <c r="N40" s="73"/>
      <c r="O40" s="73"/>
      <c r="P40" s="73"/>
      <c r="Q40" s="72"/>
    </row>
    <row r="41" ht="12.75" customHeight="1"/>
    <row r="42" spans="1:17" ht="22.5" customHeight="1">
      <c r="A42" s="74" t="s">
        <v>187</v>
      </c>
      <c r="B42" s="74"/>
      <c r="C42" s="74"/>
      <c r="D42" s="74"/>
      <c r="E42" s="74"/>
      <c r="F42" s="60" t="s">
        <v>170</v>
      </c>
      <c r="G42" s="75"/>
      <c r="H42" s="75"/>
      <c r="I42" s="75"/>
      <c r="J42" s="75"/>
      <c r="K42" s="75"/>
      <c r="L42" s="76" t="s">
        <v>419</v>
      </c>
      <c r="M42" s="76"/>
      <c r="N42" s="77"/>
      <c r="O42" s="77"/>
      <c r="P42" s="77"/>
      <c r="Q42" s="76"/>
    </row>
    <row r="43" spans="1:17" ht="22.5" customHeight="1">
      <c r="A43" s="78" t="s">
        <v>190</v>
      </c>
      <c r="B43" s="78"/>
      <c r="C43" s="78"/>
      <c r="D43" s="78"/>
      <c r="E43" s="78"/>
      <c r="F43" s="78"/>
      <c r="G43" s="79" t="s">
        <v>188</v>
      </c>
      <c r="H43" s="79" t="s">
        <v>175</v>
      </c>
      <c r="I43" s="79"/>
      <c r="J43" s="79"/>
      <c r="K43" s="80" t="s">
        <v>180</v>
      </c>
      <c r="L43" s="78" t="s">
        <v>198</v>
      </c>
      <c r="M43" s="78"/>
      <c r="N43" s="80"/>
      <c r="O43" s="80"/>
      <c r="P43" s="80"/>
      <c r="Q43" s="78" t="s">
        <v>299</v>
      </c>
    </row>
    <row r="44" spans="1:17" ht="22.5" customHeight="1">
      <c r="A44" s="2" t="s">
        <v>309</v>
      </c>
      <c r="B44" s="2" t="s">
        <v>292</v>
      </c>
      <c r="C44" s="2" t="s">
        <v>306</v>
      </c>
      <c r="D44" s="2" t="s">
        <v>312</v>
      </c>
      <c r="E44" s="78" t="s">
        <v>196</v>
      </c>
      <c r="F44" s="78"/>
      <c r="G44" s="79"/>
      <c r="H44" s="79"/>
      <c r="I44" s="79"/>
      <c r="J44" s="79"/>
      <c r="K44" s="80"/>
      <c r="L44" s="78"/>
      <c r="M44" s="78"/>
      <c r="N44" s="80"/>
      <c r="O44" s="80"/>
      <c r="P44" s="80"/>
      <c r="Q44" s="78"/>
    </row>
    <row r="45" spans="1:17" ht="22.5" customHeight="1">
      <c r="A45" s="12"/>
      <c r="B45" s="13"/>
      <c r="C45" s="13"/>
      <c r="D45" s="13"/>
      <c r="E45" s="87"/>
      <c r="F45" s="87"/>
      <c r="G45" s="49"/>
      <c r="H45" s="90"/>
      <c r="I45" s="90"/>
      <c r="J45" s="90"/>
      <c r="K45" s="49"/>
      <c r="L45" s="83" t="s">
        <v>332</v>
      </c>
      <c r="M45" s="83"/>
      <c r="N45" s="84"/>
      <c r="O45" s="85">
        <v>800000</v>
      </c>
      <c r="P45" s="85"/>
      <c r="Q45" s="3"/>
    </row>
    <row r="46" spans="1:17" ht="22.5" customHeight="1">
      <c r="A46" s="5"/>
      <c r="B46" s="7"/>
      <c r="C46" s="7"/>
      <c r="D46" s="7"/>
      <c r="E46" s="89"/>
      <c r="F46" s="89"/>
      <c r="G46" s="49"/>
      <c r="H46" s="90"/>
      <c r="I46" s="90"/>
      <c r="J46" s="90"/>
      <c r="K46" s="49"/>
      <c r="L46" s="83" t="s">
        <v>243</v>
      </c>
      <c r="M46" s="83"/>
      <c r="N46" s="84"/>
      <c r="O46" s="85">
        <v>400000</v>
      </c>
      <c r="P46" s="85"/>
      <c r="Q46" s="3"/>
    </row>
    <row r="47" spans="1:17" ht="22.5" customHeight="1">
      <c r="A47" s="5"/>
      <c r="B47" s="7"/>
      <c r="C47" s="7"/>
      <c r="D47" s="7"/>
      <c r="E47" s="89"/>
      <c r="F47" s="89"/>
      <c r="G47" s="49"/>
      <c r="H47" s="90"/>
      <c r="I47" s="90"/>
      <c r="J47" s="90"/>
      <c r="K47" s="49"/>
      <c r="L47" s="83" t="s">
        <v>363</v>
      </c>
      <c r="M47" s="83"/>
      <c r="N47" s="84"/>
      <c r="O47" s="85">
        <v>12000000</v>
      </c>
      <c r="P47" s="85"/>
      <c r="Q47" s="3"/>
    </row>
    <row r="48" spans="1:17" ht="22.5" customHeight="1">
      <c r="A48" s="5"/>
      <c r="B48" s="7"/>
      <c r="C48" s="7"/>
      <c r="D48" s="7"/>
      <c r="E48" s="89"/>
      <c r="F48" s="89"/>
      <c r="G48" s="49"/>
      <c r="H48" s="90"/>
      <c r="I48" s="90"/>
      <c r="J48" s="90"/>
      <c r="K48" s="49"/>
      <c r="L48" s="83" t="s">
        <v>150</v>
      </c>
      <c r="M48" s="83"/>
      <c r="N48" s="84"/>
      <c r="O48" s="85">
        <v>48333000</v>
      </c>
      <c r="P48" s="85"/>
      <c r="Q48" s="3"/>
    </row>
    <row r="49" spans="1:17" ht="22.5" customHeight="1">
      <c r="A49" s="5"/>
      <c r="B49" s="7"/>
      <c r="C49" s="7"/>
      <c r="D49" s="7"/>
      <c r="E49" s="87" t="s">
        <v>426</v>
      </c>
      <c r="F49" s="87"/>
      <c r="G49" s="48">
        <v>280551</v>
      </c>
      <c r="H49" s="82">
        <v>280551</v>
      </c>
      <c r="I49" s="82"/>
      <c r="J49" s="82"/>
      <c r="K49" s="48">
        <v>0</v>
      </c>
      <c r="L49" s="83"/>
      <c r="M49" s="83"/>
      <c r="N49" s="84"/>
      <c r="O49" s="85"/>
      <c r="P49" s="85"/>
      <c r="Q49" s="3"/>
    </row>
    <row r="50" spans="1:17" ht="22.5" customHeight="1">
      <c r="A50" s="5"/>
      <c r="B50" s="7"/>
      <c r="C50" s="7"/>
      <c r="D50" s="7"/>
      <c r="E50" s="98" t="s">
        <v>42</v>
      </c>
      <c r="F50" s="98"/>
      <c r="G50" s="48">
        <v>10400</v>
      </c>
      <c r="H50" s="82">
        <v>0</v>
      </c>
      <c r="I50" s="82"/>
      <c r="J50" s="82"/>
      <c r="K50" s="48">
        <v>10400</v>
      </c>
      <c r="L50" s="83" t="s">
        <v>324</v>
      </c>
      <c r="M50" s="83"/>
      <c r="N50" s="84"/>
      <c r="O50" s="85">
        <v>4000000</v>
      </c>
      <c r="P50" s="85"/>
      <c r="Q50" s="3"/>
    </row>
    <row r="51" spans="1:17" ht="22.5" customHeight="1">
      <c r="A51" s="5"/>
      <c r="B51" s="7"/>
      <c r="C51" s="7"/>
      <c r="D51" s="7"/>
      <c r="E51" s="89"/>
      <c r="F51" s="89"/>
      <c r="G51" s="49"/>
      <c r="H51" s="90"/>
      <c r="I51" s="90"/>
      <c r="J51" s="90"/>
      <c r="K51" s="49"/>
      <c r="L51" s="83" t="s">
        <v>382</v>
      </c>
      <c r="M51" s="83"/>
      <c r="N51" s="84"/>
      <c r="O51" s="85">
        <v>6400000</v>
      </c>
      <c r="P51" s="85"/>
      <c r="Q51" s="3"/>
    </row>
    <row r="52" spans="1:17" ht="22.5" customHeight="1">
      <c r="A52" s="5"/>
      <c r="B52" s="7"/>
      <c r="C52" s="7"/>
      <c r="D52" s="7"/>
      <c r="E52" s="87" t="s">
        <v>114</v>
      </c>
      <c r="F52" s="87"/>
      <c r="G52" s="48">
        <v>17290</v>
      </c>
      <c r="H52" s="82">
        <v>0</v>
      </c>
      <c r="I52" s="82"/>
      <c r="J52" s="82"/>
      <c r="K52" s="48">
        <v>17290</v>
      </c>
      <c r="L52" s="83" t="s">
        <v>353</v>
      </c>
      <c r="M52" s="83"/>
      <c r="N52" s="84"/>
      <c r="O52" s="85">
        <v>14820000</v>
      </c>
      <c r="P52" s="85"/>
      <c r="Q52" s="3"/>
    </row>
    <row r="53" spans="1:17" ht="22.5" customHeight="1">
      <c r="A53" s="5"/>
      <c r="B53" s="7"/>
      <c r="C53" s="7"/>
      <c r="D53" s="7"/>
      <c r="E53" s="89"/>
      <c r="F53" s="89"/>
      <c r="G53" s="49"/>
      <c r="H53" s="90"/>
      <c r="I53" s="90"/>
      <c r="J53" s="90"/>
      <c r="K53" s="49"/>
      <c r="L53" s="83" t="s">
        <v>339</v>
      </c>
      <c r="M53" s="83"/>
      <c r="N53" s="84"/>
      <c r="O53" s="85">
        <v>2470000</v>
      </c>
      <c r="P53" s="85"/>
      <c r="Q53" s="3"/>
    </row>
    <row r="54" spans="1:17" ht="22.5" customHeight="1">
      <c r="A54" s="81" t="s">
        <v>182</v>
      </c>
      <c r="B54" s="81"/>
      <c r="C54" s="81"/>
      <c r="D54" s="81"/>
      <c r="E54" s="81"/>
      <c r="F54" s="81"/>
      <c r="G54" s="48">
        <v>583927</v>
      </c>
      <c r="H54" s="82">
        <v>583827</v>
      </c>
      <c r="I54" s="82"/>
      <c r="J54" s="82"/>
      <c r="K54" s="48">
        <v>100</v>
      </c>
      <c r="L54" s="83"/>
      <c r="M54" s="83"/>
      <c r="N54" s="84"/>
      <c r="O54" s="85"/>
      <c r="P54" s="85"/>
      <c r="Q54" s="3"/>
    </row>
    <row r="55" spans="1:17" ht="22.5" customHeight="1">
      <c r="A55" s="4"/>
      <c r="B55" s="86" t="s">
        <v>89</v>
      </c>
      <c r="C55" s="86"/>
      <c r="D55" s="86"/>
      <c r="E55" s="86"/>
      <c r="F55" s="86"/>
      <c r="G55" s="48">
        <v>580727</v>
      </c>
      <c r="H55" s="82">
        <v>580727</v>
      </c>
      <c r="I55" s="82"/>
      <c r="J55" s="82"/>
      <c r="K55" s="48">
        <v>0</v>
      </c>
      <c r="L55" s="83"/>
      <c r="M55" s="83"/>
      <c r="N55" s="84"/>
      <c r="O55" s="85"/>
      <c r="P55" s="85"/>
      <c r="Q55" s="3"/>
    </row>
    <row r="56" spans="1:17" ht="22.5" customHeight="1">
      <c r="A56" s="5"/>
      <c r="B56" s="6"/>
      <c r="C56" s="86" t="s">
        <v>420</v>
      </c>
      <c r="D56" s="86"/>
      <c r="E56" s="86"/>
      <c r="F56" s="86"/>
      <c r="G56" s="48">
        <v>580727</v>
      </c>
      <c r="H56" s="82">
        <v>580727</v>
      </c>
      <c r="I56" s="82"/>
      <c r="J56" s="82"/>
      <c r="K56" s="48">
        <v>0</v>
      </c>
      <c r="L56" s="83"/>
      <c r="M56" s="83"/>
      <c r="N56" s="84"/>
      <c r="O56" s="85"/>
      <c r="P56" s="85"/>
      <c r="Q56" s="3"/>
    </row>
    <row r="57" spans="1:17" ht="22.5" customHeight="1">
      <c r="A57" s="5"/>
      <c r="B57" s="7"/>
      <c r="C57" s="7"/>
      <c r="D57" s="86" t="s">
        <v>167</v>
      </c>
      <c r="E57" s="86"/>
      <c r="F57" s="86"/>
      <c r="G57" s="48">
        <v>73331</v>
      </c>
      <c r="H57" s="82">
        <v>73331</v>
      </c>
      <c r="I57" s="82"/>
      <c r="J57" s="82"/>
      <c r="K57" s="48">
        <v>0</v>
      </c>
      <c r="L57" s="83"/>
      <c r="M57" s="83"/>
      <c r="N57" s="84"/>
      <c r="O57" s="85"/>
      <c r="P57" s="85"/>
      <c r="Q57" s="3"/>
    </row>
    <row r="58" spans="1:17" ht="22.5" customHeight="1">
      <c r="A58" s="5"/>
      <c r="B58" s="7"/>
      <c r="C58" s="7"/>
      <c r="D58" s="7"/>
      <c r="E58" s="87" t="s">
        <v>167</v>
      </c>
      <c r="F58" s="87"/>
      <c r="G58" s="48">
        <v>31113</v>
      </c>
      <c r="H58" s="82">
        <v>31113</v>
      </c>
      <c r="I58" s="82"/>
      <c r="J58" s="82"/>
      <c r="K58" s="48">
        <v>0</v>
      </c>
      <c r="L58" s="83"/>
      <c r="M58" s="83"/>
      <c r="N58" s="84"/>
      <c r="O58" s="85"/>
      <c r="P58" s="85"/>
      <c r="Q58" s="3"/>
    </row>
    <row r="59" spans="1:17" ht="22.5" customHeight="1">
      <c r="A59" s="5"/>
      <c r="B59" s="7"/>
      <c r="C59" s="7"/>
      <c r="D59" s="7"/>
      <c r="E59" s="87" t="s">
        <v>173</v>
      </c>
      <c r="F59" s="87"/>
      <c r="G59" s="48">
        <v>42218</v>
      </c>
      <c r="H59" s="82">
        <v>42218</v>
      </c>
      <c r="I59" s="82"/>
      <c r="J59" s="82"/>
      <c r="K59" s="48">
        <v>0</v>
      </c>
      <c r="L59" s="83"/>
      <c r="M59" s="83"/>
      <c r="N59" s="84"/>
      <c r="O59" s="85"/>
      <c r="P59" s="85"/>
      <c r="Q59" s="3"/>
    </row>
    <row r="60" spans="1:17" ht="22.5" customHeight="1">
      <c r="A60" s="5"/>
      <c r="B60" s="7"/>
      <c r="C60" s="7"/>
      <c r="D60" s="86" t="s">
        <v>422</v>
      </c>
      <c r="E60" s="86"/>
      <c r="F60" s="86"/>
      <c r="G60" s="48">
        <v>402922</v>
      </c>
      <c r="H60" s="82">
        <v>402922</v>
      </c>
      <c r="I60" s="82"/>
      <c r="J60" s="82"/>
      <c r="K60" s="48">
        <v>0</v>
      </c>
      <c r="L60" s="83"/>
      <c r="M60" s="83"/>
      <c r="N60" s="84"/>
      <c r="O60" s="85"/>
      <c r="P60" s="85"/>
      <c r="Q60" s="3"/>
    </row>
    <row r="61" spans="1:17" ht="22.5" customHeight="1">
      <c r="A61" s="5"/>
      <c r="B61" s="7"/>
      <c r="C61" s="7"/>
      <c r="D61" s="7"/>
      <c r="E61" s="87" t="s">
        <v>416</v>
      </c>
      <c r="F61" s="87"/>
      <c r="G61" s="48">
        <v>402922</v>
      </c>
      <c r="H61" s="82">
        <v>402922</v>
      </c>
      <c r="I61" s="82"/>
      <c r="J61" s="82"/>
      <c r="K61" s="48">
        <v>0</v>
      </c>
      <c r="L61" s="83"/>
      <c r="M61" s="83"/>
      <c r="N61" s="84"/>
      <c r="O61" s="85"/>
      <c r="P61" s="85"/>
      <c r="Q61" s="3"/>
    </row>
    <row r="62" spans="1:17" ht="22.5" customHeight="1">
      <c r="A62" s="5"/>
      <c r="B62" s="7"/>
      <c r="C62" s="7"/>
      <c r="D62" s="86" t="s">
        <v>418</v>
      </c>
      <c r="E62" s="86"/>
      <c r="F62" s="86"/>
      <c r="G62" s="48">
        <v>60162</v>
      </c>
      <c r="H62" s="82">
        <v>60162</v>
      </c>
      <c r="I62" s="82"/>
      <c r="J62" s="82"/>
      <c r="K62" s="48">
        <v>0</v>
      </c>
      <c r="L62" s="83"/>
      <c r="M62" s="83"/>
      <c r="N62" s="84"/>
      <c r="O62" s="85"/>
      <c r="P62" s="85"/>
      <c r="Q62" s="3"/>
    </row>
    <row r="63" spans="1:17" ht="22.5" customHeight="1">
      <c r="A63" s="5"/>
      <c r="B63" s="7"/>
      <c r="C63" s="7"/>
      <c r="D63" s="7"/>
      <c r="E63" s="87" t="s">
        <v>117</v>
      </c>
      <c r="F63" s="87"/>
      <c r="G63" s="48">
        <v>60162</v>
      </c>
      <c r="H63" s="82">
        <v>60162</v>
      </c>
      <c r="I63" s="82"/>
      <c r="J63" s="82"/>
      <c r="K63" s="48">
        <v>0</v>
      </c>
      <c r="L63" s="83"/>
      <c r="M63" s="83"/>
      <c r="N63" s="84"/>
      <c r="O63" s="85"/>
      <c r="P63" s="85"/>
      <c r="Q63" s="3"/>
    </row>
    <row r="64" spans="1:17" ht="22.5" customHeight="1">
      <c r="A64" s="5"/>
      <c r="B64" s="7"/>
      <c r="C64" s="7"/>
      <c r="D64" s="86" t="s">
        <v>172</v>
      </c>
      <c r="E64" s="86"/>
      <c r="F64" s="86"/>
      <c r="G64" s="48">
        <v>7900</v>
      </c>
      <c r="H64" s="82">
        <v>7900</v>
      </c>
      <c r="I64" s="82"/>
      <c r="J64" s="82"/>
      <c r="K64" s="48">
        <v>0</v>
      </c>
      <c r="L64" s="83"/>
      <c r="M64" s="83"/>
      <c r="N64" s="84"/>
      <c r="O64" s="85"/>
      <c r="P64" s="85"/>
      <c r="Q64" s="3"/>
    </row>
    <row r="65" spans="1:17" ht="22.5" customHeight="1">
      <c r="A65" s="5"/>
      <c r="B65" s="7"/>
      <c r="C65" s="7"/>
      <c r="D65" s="7"/>
      <c r="E65" s="87" t="s">
        <v>176</v>
      </c>
      <c r="F65" s="87"/>
      <c r="G65" s="48">
        <v>7900</v>
      </c>
      <c r="H65" s="82">
        <v>7900</v>
      </c>
      <c r="I65" s="82"/>
      <c r="J65" s="82"/>
      <c r="K65" s="48">
        <v>0</v>
      </c>
      <c r="L65" s="83"/>
      <c r="M65" s="83"/>
      <c r="N65" s="84"/>
      <c r="O65" s="85"/>
      <c r="P65" s="85"/>
      <c r="Q65" s="3"/>
    </row>
    <row r="66" spans="1:17" ht="22.5" customHeight="1">
      <c r="A66" s="5"/>
      <c r="B66" s="7"/>
      <c r="C66" s="7"/>
      <c r="D66" s="86" t="s">
        <v>412</v>
      </c>
      <c r="E66" s="86"/>
      <c r="F66" s="86"/>
      <c r="G66" s="48">
        <v>11212</v>
      </c>
      <c r="H66" s="82">
        <v>11212</v>
      </c>
      <c r="I66" s="82"/>
      <c r="J66" s="82"/>
      <c r="K66" s="48">
        <v>0</v>
      </c>
      <c r="L66" s="83"/>
      <c r="M66" s="83"/>
      <c r="N66" s="84"/>
      <c r="O66" s="85"/>
      <c r="P66" s="85"/>
      <c r="Q66" s="3"/>
    </row>
    <row r="67" spans="1:17" ht="22.5" customHeight="1">
      <c r="A67" s="5"/>
      <c r="B67" s="7"/>
      <c r="C67" s="7"/>
      <c r="D67" s="7"/>
      <c r="E67" s="87" t="s">
        <v>90</v>
      </c>
      <c r="F67" s="87"/>
      <c r="G67" s="48">
        <v>11212</v>
      </c>
      <c r="H67" s="82">
        <v>11212</v>
      </c>
      <c r="I67" s="82"/>
      <c r="J67" s="82"/>
      <c r="K67" s="48">
        <v>0</v>
      </c>
      <c r="L67" s="83"/>
      <c r="M67" s="83"/>
      <c r="N67" s="84"/>
      <c r="O67" s="85"/>
      <c r="P67" s="85"/>
      <c r="Q67" s="3"/>
    </row>
    <row r="68" spans="1:17" ht="22.5" customHeight="1">
      <c r="A68" s="5"/>
      <c r="B68" s="7"/>
      <c r="C68" s="7"/>
      <c r="D68" s="86" t="s">
        <v>414</v>
      </c>
      <c r="E68" s="86"/>
      <c r="F68" s="86"/>
      <c r="G68" s="48">
        <v>25200</v>
      </c>
      <c r="H68" s="82">
        <v>25200</v>
      </c>
      <c r="I68" s="82"/>
      <c r="J68" s="82"/>
      <c r="K68" s="48">
        <v>0</v>
      </c>
      <c r="L68" s="83"/>
      <c r="M68" s="83"/>
      <c r="N68" s="84"/>
      <c r="O68" s="85"/>
      <c r="P68" s="85"/>
      <c r="Q68" s="3"/>
    </row>
    <row r="69" spans="1:17" ht="22.5" customHeight="1">
      <c r="A69" s="5"/>
      <c r="B69" s="7"/>
      <c r="C69" s="7"/>
      <c r="D69" s="7"/>
      <c r="E69" s="87" t="s">
        <v>425</v>
      </c>
      <c r="F69" s="87"/>
      <c r="G69" s="48">
        <v>25200</v>
      </c>
      <c r="H69" s="82">
        <v>25200</v>
      </c>
      <c r="I69" s="82"/>
      <c r="J69" s="82"/>
      <c r="K69" s="48">
        <v>0</v>
      </c>
      <c r="L69" s="83"/>
      <c r="M69" s="83"/>
      <c r="N69" s="84"/>
      <c r="O69" s="85"/>
      <c r="P69" s="85"/>
      <c r="Q69" s="3"/>
    </row>
    <row r="70" spans="1:17" ht="22.5" customHeight="1">
      <c r="A70" s="4"/>
      <c r="B70" s="86" t="s">
        <v>417</v>
      </c>
      <c r="C70" s="86"/>
      <c r="D70" s="86"/>
      <c r="E70" s="86"/>
      <c r="F70" s="86"/>
      <c r="G70" s="48">
        <v>3200</v>
      </c>
      <c r="H70" s="82">
        <v>3100</v>
      </c>
      <c r="I70" s="82"/>
      <c r="J70" s="82"/>
      <c r="K70" s="48">
        <v>100</v>
      </c>
      <c r="L70" s="83"/>
      <c r="M70" s="83"/>
      <c r="N70" s="84"/>
      <c r="O70" s="85"/>
      <c r="P70" s="85"/>
      <c r="Q70" s="3"/>
    </row>
    <row r="71" spans="1:17" ht="22.5" customHeight="1">
      <c r="A71" s="5"/>
      <c r="B71" s="6"/>
      <c r="C71" s="86" t="s">
        <v>191</v>
      </c>
      <c r="D71" s="86"/>
      <c r="E71" s="86"/>
      <c r="F71" s="86"/>
      <c r="G71" s="48">
        <v>500</v>
      </c>
      <c r="H71" s="82">
        <v>500</v>
      </c>
      <c r="I71" s="82"/>
      <c r="J71" s="82"/>
      <c r="K71" s="48">
        <v>0</v>
      </c>
      <c r="L71" s="83"/>
      <c r="M71" s="83"/>
      <c r="N71" s="84"/>
      <c r="O71" s="85"/>
      <c r="P71" s="85"/>
      <c r="Q71" s="3"/>
    </row>
    <row r="72" spans="1:17" ht="22.5" customHeight="1">
      <c r="A72" s="10"/>
      <c r="B72" s="11"/>
      <c r="C72" s="11"/>
      <c r="D72" s="99" t="s">
        <v>177</v>
      </c>
      <c r="E72" s="99"/>
      <c r="F72" s="99"/>
      <c r="G72" s="48">
        <v>500</v>
      </c>
      <c r="H72" s="82">
        <v>500</v>
      </c>
      <c r="I72" s="82"/>
      <c r="J72" s="82"/>
      <c r="K72" s="48">
        <v>0</v>
      </c>
      <c r="L72" s="83"/>
      <c r="M72" s="83"/>
      <c r="N72" s="84"/>
      <c r="O72" s="85"/>
      <c r="P72" s="85"/>
      <c r="Q72" s="3"/>
    </row>
    <row r="73" ht="18" customHeight="1"/>
    <row r="74" ht="1.5" customHeight="1"/>
    <row r="75" spans="1:17" ht="101.25" customHeight="1">
      <c r="A75" s="94" t="s">
        <v>258</v>
      </c>
      <c r="B75" s="94"/>
      <c r="C75" s="94"/>
      <c r="D75" s="94"/>
      <c r="E75" s="94"/>
      <c r="F75" s="94"/>
      <c r="G75" s="95"/>
      <c r="H75" s="95"/>
      <c r="J75" s="93" t="s">
        <v>317</v>
      </c>
      <c r="K75" s="93"/>
      <c r="L75" s="66"/>
      <c r="N75" s="96" t="s">
        <v>50</v>
      </c>
      <c r="O75" s="96"/>
      <c r="P75" s="96"/>
      <c r="Q75" s="97"/>
    </row>
    <row r="76" ht="5.25" customHeight="1"/>
    <row r="77" ht="19.5" customHeight="1"/>
    <row r="78" spans="1:17" ht="31.5" customHeight="1">
      <c r="A78" s="72" t="s">
        <v>56</v>
      </c>
      <c r="B78" s="72"/>
      <c r="C78" s="72"/>
      <c r="D78" s="72"/>
      <c r="E78" s="72"/>
      <c r="F78" s="72"/>
      <c r="G78" s="73"/>
      <c r="H78" s="73"/>
      <c r="I78" s="73"/>
      <c r="J78" s="73"/>
      <c r="K78" s="73"/>
      <c r="L78" s="72"/>
      <c r="M78" s="72"/>
      <c r="N78" s="73"/>
      <c r="O78" s="73"/>
      <c r="P78" s="73"/>
      <c r="Q78" s="72"/>
    </row>
    <row r="79" ht="12.75" customHeight="1"/>
    <row r="80" spans="1:17" ht="22.5" customHeight="1">
      <c r="A80" s="74" t="s">
        <v>187</v>
      </c>
      <c r="B80" s="74"/>
      <c r="C80" s="74"/>
      <c r="D80" s="74"/>
      <c r="E80" s="74"/>
      <c r="F80" s="60" t="s">
        <v>170</v>
      </c>
      <c r="G80" s="75"/>
      <c r="H80" s="75"/>
      <c r="I80" s="75"/>
      <c r="J80" s="75"/>
      <c r="K80" s="75"/>
      <c r="L80" s="76" t="s">
        <v>419</v>
      </c>
      <c r="M80" s="76"/>
      <c r="N80" s="77"/>
      <c r="O80" s="77"/>
      <c r="P80" s="77"/>
      <c r="Q80" s="76"/>
    </row>
    <row r="81" spans="1:17" ht="22.5" customHeight="1">
      <c r="A81" s="78" t="s">
        <v>190</v>
      </c>
      <c r="B81" s="78"/>
      <c r="C81" s="78"/>
      <c r="D81" s="78"/>
      <c r="E81" s="78"/>
      <c r="F81" s="78"/>
      <c r="G81" s="79" t="s">
        <v>188</v>
      </c>
      <c r="H81" s="79" t="s">
        <v>175</v>
      </c>
      <c r="I81" s="79"/>
      <c r="J81" s="79"/>
      <c r="K81" s="80" t="s">
        <v>180</v>
      </c>
      <c r="L81" s="78" t="s">
        <v>198</v>
      </c>
      <c r="M81" s="78"/>
      <c r="N81" s="80"/>
      <c r="O81" s="80"/>
      <c r="P81" s="80"/>
      <c r="Q81" s="78" t="s">
        <v>299</v>
      </c>
    </row>
    <row r="82" spans="1:17" ht="22.5" customHeight="1">
      <c r="A82" s="2" t="s">
        <v>309</v>
      </c>
      <c r="B82" s="2" t="s">
        <v>292</v>
      </c>
      <c r="C82" s="2" t="s">
        <v>306</v>
      </c>
      <c r="D82" s="2" t="s">
        <v>312</v>
      </c>
      <c r="E82" s="78" t="s">
        <v>196</v>
      </c>
      <c r="F82" s="78"/>
      <c r="G82" s="79"/>
      <c r="H82" s="79"/>
      <c r="I82" s="79"/>
      <c r="J82" s="79"/>
      <c r="K82" s="80"/>
      <c r="L82" s="78"/>
      <c r="M82" s="78"/>
      <c r="N82" s="80"/>
      <c r="O82" s="80"/>
      <c r="P82" s="80"/>
      <c r="Q82" s="78"/>
    </row>
    <row r="83" spans="1:17" ht="22.5" customHeight="1">
      <c r="A83" s="12"/>
      <c r="B83" s="13"/>
      <c r="C83" s="13"/>
      <c r="D83" s="13"/>
      <c r="E83" s="87" t="s">
        <v>177</v>
      </c>
      <c r="F83" s="87"/>
      <c r="G83" s="48">
        <v>500</v>
      </c>
      <c r="H83" s="82">
        <v>500</v>
      </c>
      <c r="I83" s="82"/>
      <c r="J83" s="82"/>
      <c r="K83" s="48">
        <v>0</v>
      </c>
      <c r="L83" s="83"/>
      <c r="M83" s="83"/>
      <c r="N83" s="84"/>
      <c r="O83" s="85"/>
      <c r="P83" s="85"/>
      <c r="Q83" s="3"/>
    </row>
    <row r="84" spans="1:17" ht="22.5" customHeight="1">
      <c r="A84" s="5"/>
      <c r="B84" s="6"/>
      <c r="C84" s="86" t="s">
        <v>413</v>
      </c>
      <c r="D84" s="86"/>
      <c r="E84" s="86"/>
      <c r="F84" s="86"/>
      <c r="G84" s="48">
        <v>2700</v>
      </c>
      <c r="H84" s="82">
        <v>2600</v>
      </c>
      <c r="I84" s="82"/>
      <c r="J84" s="82"/>
      <c r="K84" s="48">
        <v>100</v>
      </c>
      <c r="L84" s="83"/>
      <c r="M84" s="83"/>
      <c r="N84" s="84"/>
      <c r="O84" s="85"/>
      <c r="P84" s="85"/>
      <c r="Q84" s="3"/>
    </row>
    <row r="85" spans="1:17" ht="22.5" customHeight="1">
      <c r="A85" s="5"/>
      <c r="B85" s="7"/>
      <c r="C85" s="7"/>
      <c r="D85" s="86" t="s">
        <v>171</v>
      </c>
      <c r="E85" s="86"/>
      <c r="F85" s="86"/>
      <c r="G85" s="48">
        <v>2000</v>
      </c>
      <c r="H85" s="82">
        <v>2000</v>
      </c>
      <c r="I85" s="82"/>
      <c r="J85" s="82"/>
      <c r="K85" s="48">
        <v>0</v>
      </c>
      <c r="L85" s="83"/>
      <c r="M85" s="83"/>
      <c r="N85" s="84"/>
      <c r="O85" s="85"/>
      <c r="P85" s="85"/>
      <c r="Q85" s="3"/>
    </row>
    <row r="86" spans="1:17" ht="22.5" customHeight="1">
      <c r="A86" s="5"/>
      <c r="B86" s="7"/>
      <c r="C86" s="7"/>
      <c r="D86" s="7"/>
      <c r="E86" s="87" t="s">
        <v>171</v>
      </c>
      <c r="F86" s="87"/>
      <c r="G86" s="48">
        <v>2000</v>
      </c>
      <c r="H86" s="82">
        <v>2000</v>
      </c>
      <c r="I86" s="82"/>
      <c r="J86" s="82"/>
      <c r="K86" s="48">
        <v>0</v>
      </c>
      <c r="L86" s="83"/>
      <c r="M86" s="83"/>
      <c r="N86" s="84"/>
      <c r="O86" s="85"/>
      <c r="P86" s="85"/>
      <c r="Q86" s="3"/>
    </row>
    <row r="87" spans="1:17" ht="22.5" customHeight="1">
      <c r="A87" s="5"/>
      <c r="B87" s="7"/>
      <c r="C87" s="7"/>
      <c r="D87" s="86" t="s">
        <v>413</v>
      </c>
      <c r="E87" s="86"/>
      <c r="F87" s="86"/>
      <c r="G87" s="48">
        <v>700</v>
      </c>
      <c r="H87" s="82">
        <v>600</v>
      </c>
      <c r="I87" s="82"/>
      <c r="J87" s="82"/>
      <c r="K87" s="48">
        <v>100</v>
      </c>
      <c r="L87" s="83"/>
      <c r="M87" s="83"/>
      <c r="N87" s="84"/>
      <c r="O87" s="85"/>
      <c r="P87" s="85"/>
      <c r="Q87" s="3"/>
    </row>
    <row r="88" spans="1:17" ht="22.5" customHeight="1">
      <c r="A88" s="5"/>
      <c r="B88" s="7"/>
      <c r="C88" s="7"/>
      <c r="D88" s="7"/>
      <c r="E88" s="87" t="s">
        <v>118</v>
      </c>
      <c r="F88" s="87"/>
      <c r="G88" s="48">
        <v>700</v>
      </c>
      <c r="H88" s="82">
        <v>600</v>
      </c>
      <c r="I88" s="82"/>
      <c r="J88" s="82"/>
      <c r="K88" s="48">
        <v>100</v>
      </c>
      <c r="L88" s="83" t="s">
        <v>73</v>
      </c>
      <c r="M88" s="83"/>
      <c r="N88" s="84"/>
      <c r="O88" s="85">
        <v>100000</v>
      </c>
      <c r="P88" s="85"/>
      <c r="Q88" s="3"/>
    </row>
    <row r="89" spans="1:17" ht="22.5" customHeight="1">
      <c r="A89" s="81" t="s">
        <v>239</v>
      </c>
      <c r="B89" s="81"/>
      <c r="C89" s="81"/>
      <c r="D89" s="81"/>
      <c r="E89" s="81"/>
      <c r="F89" s="81"/>
      <c r="G89" s="48">
        <v>19539</v>
      </c>
      <c r="H89" s="82">
        <v>17215</v>
      </c>
      <c r="I89" s="82"/>
      <c r="J89" s="82"/>
      <c r="K89" s="48">
        <v>2324</v>
      </c>
      <c r="L89" s="83"/>
      <c r="M89" s="83"/>
      <c r="N89" s="84"/>
      <c r="O89" s="85"/>
      <c r="P89" s="85"/>
      <c r="Q89" s="3"/>
    </row>
    <row r="90" spans="1:17" ht="22.5" customHeight="1">
      <c r="A90" s="4"/>
      <c r="B90" s="86" t="s">
        <v>421</v>
      </c>
      <c r="C90" s="86"/>
      <c r="D90" s="86"/>
      <c r="E90" s="86"/>
      <c r="F90" s="86"/>
      <c r="G90" s="48">
        <v>19539</v>
      </c>
      <c r="H90" s="82">
        <v>17215</v>
      </c>
      <c r="I90" s="82"/>
      <c r="J90" s="82"/>
      <c r="K90" s="48">
        <v>2324</v>
      </c>
      <c r="L90" s="83"/>
      <c r="M90" s="83"/>
      <c r="N90" s="84"/>
      <c r="O90" s="85"/>
      <c r="P90" s="85"/>
      <c r="Q90" s="3"/>
    </row>
    <row r="91" spans="1:17" ht="22.5" customHeight="1">
      <c r="A91" s="5"/>
      <c r="B91" s="6"/>
      <c r="C91" s="86" t="s">
        <v>113</v>
      </c>
      <c r="D91" s="86"/>
      <c r="E91" s="86"/>
      <c r="F91" s="86"/>
      <c r="G91" s="48">
        <v>12439</v>
      </c>
      <c r="H91" s="82">
        <v>10000</v>
      </c>
      <c r="I91" s="82"/>
      <c r="J91" s="82"/>
      <c r="K91" s="48">
        <v>2439</v>
      </c>
      <c r="L91" s="83"/>
      <c r="M91" s="83"/>
      <c r="N91" s="84"/>
      <c r="O91" s="85"/>
      <c r="P91" s="85"/>
      <c r="Q91" s="3"/>
    </row>
    <row r="92" spans="1:17" ht="22.5" customHeight="1">
      <c r="A92" s="5"/>
      <c r="B92" s="7"/>
      <c r="C92" s="7"/>
      <c r="D92" s="86" t="s">
        <v>113</v>
      </c>
      <c r="E92" s="86"/>
      <c r="F92" s="86"/>
      <c r="G92" s="48">
        <v>12439</v>
      </c>
      <c r="H92" s="82">
        <v>10000</v>
      </c>
      <c r="I92" s="82"/>
      <c r="J92" s="82"/>
      <c r="K92" s="48">
        <v>2439</v>
      </c>
      <c r="L92" s="83"/>
      <c r="M92" s="83"/>
      <c r="N92" s="84"/>
      <c r="O92" s="85"/>
      <c r="P92" s="85"/>
      <c r="Q92" s="3"/>
    </row>
    <row r="93" spans="1:17" ht="22.5" customHeight="1">
      <c r="A93" s="5"/>
      <c r="B93" s="7"/>
      <c r="C93" s="7"/>
      <c r="D93" s="7"/>
      <c r="E93" s="87" t="s">
        <v>113</v>
      </c>
      <c r="F93" s="87"/>
      <c r="G93" s="48">
        <v>12439</v>
      </c>
      <c r="H93" s="82">
        <v>10000</v>
      </c>
      <c r="I93" s="82"/>
      <c r="J93" s="82"/>
      <c r="K93" s="48">
        <v>2439</v>
      </c>
      <c r="L93" s="83" t="s">
        <v>76</v>
      </c>
      <c r="M93" s="83"/>
      <c r="N93" s="84"/>
      <c r="O93" s="85">
        <v>2439000</v>
      </c>
      <c r="P93" s="85"/>
      <c r="Q93" s="3"/>
    </row>
    <row r="94" spans="1:17" ht="22.5" customHeight="1">
      <c r="A94" s="5"/>
      <c r="B94" s="6"/>
      <c r="C94" s="86" t="s">
        <v>61</v>
      </c>
      <c r="D94" s="86"/>
      <c r="E94" s="86"/>
      <c r="F94" s="86"/>
      <c r="G94" s="48">
        <v>7100</v>
      </c>
      <c r="H94" s="82">
        <v>7215</v>
      </c>
      <c r="I94" s="82"/>
      <c r="J94" s="82"/>
      <c r="K94" s="48">
        <v>-115</v>
      </c>
      <c r="L94" s="83"/>
      <c r="M94" s="83"/>
      <c r="N94" s="84"/>
      <c r="O94" s="85"/>
      <c r="P94" s="85"/>
      <c r="Q94" s="3"/>
    </row>
    <row r="95" spans="1:17" ht="22.5" customHeight="1">
      <c r="A95" s="5"/>
      <c r="B95" s="7"/>
      <c r="C95" s="7"/>
      <c r="D95" s="86" t="s">
        <v>59</v>
      </c>
      <c r="E95" s="86"/>
      <c r="F95" s="86"/>
      <c r="G95" s="48">
        <v>7100</v>
      </c>
      <c r="H95" s="82">
        <v>7215</v>
      </c>
      <c r="I95" s="82"/>
      <c r="J95" s="82"/>
      <c r="K95" s="48">
        <v>-115</v>
      </c>
      <c r="L95" s="83"/>
      <c r="M95" s="83"/>
      <c r="N95" s="84"/>
      <c r="O95" s="85"/>
      <c r="P95" s="85"/>
      <c r="Q95" s="3"/>
    </row>
    <row r="96" spans="1:17" ht="22.5" customHeight="1">
      <c r="A96" s="5"/>
      <c r="B96" s="7"/>
      <c r="C96" s="7"/>
      <c r="D96" s="7"/>
      <c r="E96" s="98" t="s">
        <v>59</v>
      </c>
      <c r="F96" s="98"/>
      <c r="G96" s="48">
        <v>7100</v>
      </c>
      <c r="H96" s="82">
        <v>7215</v>
      </c>
      <c r="I96" s="82"/>
      <c r="J96" s="82"/>
      <c r="K96" s="48">
        <v>-115</v>
      </c>
      <c r="L96" s="83" t="s">
        <v>349</v>
      </c>
      <c r="M96" s="83"/>
      <c r="N96" s="84"/>
      <c r="O96" s="85">
        <v>-115000</v>
      </c>
      <c r="P96" s="85"/>
      <c r="Q96" s="3"/>
    </row>
    <row r="97" spans="1:17" ht="22.5" customHeight="1">
      <c r="A97" s="78" t="s">
        <v>242</v>
      </c>
      <c r="B97" s="78"/>
      <c r="C97" s="78"/>
      <c r="D97" s="78"/>
      <c r="E97" s="78"/>
      <c r="F97" s="78"/>
      <c r="G97" s="46">
        <v>2052459</v>
      </c>
      <c r="H97" s="100">
        <v>1561329</v>
      </c>
      <c r="I97" s="100"/>
      <c r="J97" s="100"/>
      <c r="K97" s="46">
        <v>491130</v>
      </c>
      <c r="L97" s="101"/>
      <c r="M97" s="101"/>
      <c r="N97" s="102"/>
      <c r="O97" s="102"/>
      <c r="P97" s="51"/>
      <c r="Q97" s="15"/>
    </row>
    <row r="98" ht="313.5" customHeight="1"/>
    <row r="99" ht="1.5" customHeight="1"/>
    <row r="100" spans="1:17" ht="17.25" customHeight="1">
      <c r="A100" s="94" t="s">
        <v>258</v>
      </c>
      <c r="B100" s="94"/>
      <c r="C100" s="94"/>
      <c r="D100" s="94"/>
      <c r="E100" s="94"/>
      <c r="F100" s="94"/>
      <c r="G100" s="95"/>
      <c r="H100" s="95"/>
      <c r="J100" s="93" t="s">
        <v>295</v>
      </c>
      <c r="K100" s="93"/>
      <c r="L100" s="66"/>
      <c r="N100" s="96" t="s">
        <v>50</v>
      </c>
      <c r="O100" s="96"/>
      <c r="P100" s="96"/>
      <c r="Q100" s="97"/>
    </row>
  </sheetData>
  <mergeCells count="325">
    <mergeCell ref="A2:Q2"/>
    <mergeCell ref="A4:E4"/>
    <mergeCell ref="F4:K4"/>
    <mergeCell ref="L4:Q4"/>
    <mergeCell ref="A5:F5"/>
    <mergeCell ref="G5:G6"/>
    <mergeCell ref="H5:J6"/>
    <mergeCell ref="K5:K6"/>
    <mergeCell ref="L5:P6"/>
    <mergeCell ref="Q5:Q6"/>
    <mergeCell ref="E6:F6"/>
    <mergeCell ref="A7:F7"/>
    <mergeCell ref="H7:J7"/>
    <mergeCell ref="L7:N7"/>
    <mergeCell ref="O7:P7"/>
    <mergeCell ref="B8:F8"/>
    <mergeCell ref="H8:J8"/>
    <mergeCell ref="L8:N8"/>
    <mergeCell ref="O8:P8"/>
    <mergeCell ref="C9:F9"/>
    <mergeCell ref="H9:J9"/>
    <mergeCell ref="L9:N9"/>
    <mergeCell ref="O9:P9"/>
    <mergeCell ref="D10:F10"/>
    <mergeCell ref="H10:J10"/>
    <mergeCell ref="L10:N10"/>
    <mergeCell ref="O10:P10"/>
    <mergeCell ref="E11:F11"/>
    <mergeCell ref="H11:J11"/>
    <mergeCell ref="L11:N11"/>
    <mergeCell ref="O11:P11"/>
    <mergeCell ref="C12:F12"/>
    <mergeCell ref="H12:J12"/>
    <mergeCell ref="L12:N12"/>
    <mergeCell ref="O12:P12"/>
    <mergeCell ref="D13:F13"/>
    <mergeCell ref="H13:J13"/>
    <mergeCell ref="L13:N13"/>
    <mergeCell ref="O13:P13"/>
    <mergeCell ref="E14:F14"/>
    <mergeCell ref="H14:J14"/>
    <mergeCell ref="L14:N14"/>
    <mergeCell ref="O14:P14"/>
    <mergeCell ref="E15:F15"/>
    <mergeCell ref="H15:J15"/>
    <mergeCell ref="L15:N15"/>
    <mergeCell ref="O15:P15"/>
    <mergeCell ref="E16:F16"/>
    <mergeCell ref="H16:J16"/>
    <mergeCell ref="L16:N16"/>
    <mergeCell ref="O16:P16"/>
    <mergeCell ref="E17:F17"/>
    <mergeCell ref="H17:J17"/>
    <mergeCell ref="L17:N17"/>
    <mergeCell ref="O17:P17"/>
    <mergeCell ref="E18:F18"/>
    <mergeCell ref="H18:J18"/>
    <mergeCell ref="L18:N18"/>
    <mergeCell ref="O18:P18"/>
    <mergeCell ref="E19:F19"/>
    <mergeCell ref="H19:J19"/>
    <mergeCell ref="L19:N19"/>
    <mergeCell ref="O19:P19"/>
    <mergeCell ref="E20:F20"/>
    <mergeCell ref="H20:J20"/>
    <mergeCell ref="L20:N20"/>
    <mergeCell ref="O20:P20"/>
    <mergeCell ref="B21:F21"/>
    <mergeCell ref="H21:J21"/>
    <mergeCell ref="L21:N21"/>
    <mergeCell ref="O21:P21"/>
    <mergeCell ref="C22:F22"/>
    <mergeCell ref="H22:J22"/>
    <mergeCell ref="L22:N22"/>
    <mergeCell ref="O22:P22"/>
    <mergeCell ref="D23:F23"/>
    <mergeCell ref="H23:J23"/>
    <mergeCell ref="L23:N23"/>
    <mergeCell ref="O23:P23"/>
    <mergeCell ref="E24:F24"/>
    <mergeCell ref="H24:J24"/>
    <mergeCell ref="L24:N24"/>
    <mergeCell ref="O24:P24"/>
    <mergeCell ref="E25:F25"/>
    <mergeCell ref="H25:J25"/>
    <mergeCell ref="L25:N25"/>
    <mergeCell ref="O25:P25"/>
    <mergeCell ref="E26:F26"/>
    <mergeCell ref="H26:J26"/>
    <mergeCell ref="L26:N26"/>
    <mergeCell ref="O26:P26"/>
    <mergeCell ref="E27:F27"/>
    <mergeCell ref="H27:J27"/>
    <mergeCell ref="L27:N27"/>
    <mergeCell ref="O27:P27"/>
    <mergeCell ref="E28:F28"/>
    <mergeCell ref="H28:J28"/>
    <mergeCell ref="L28:N28"/>
    <mergeCell ref="O28:P28"/>
    <mergeCell ref="E29:F29"/>
    <mergeCell ref="H29:J29"/>
    <mergeCell ref="L29:N29"/>
    <mergeCell ref="O29:P29"/>
    <mergeCell ref="E30:F30"/>
    <mergeCell ref="H30:J30"/>
    <mergeCell ref="L30:N30"/>
    <mergeCell ref="O30:P30"/>
    <mergeCell ref="E31:F31"/>
    <mergeCell ref="H31:J31"/>
    <mergeCell ref="L31:N31"/>
    <mergeCell ref="O31:P31"/>
    <mergeCell ref="E32:F32"/>
    <mergeCell ref="H32:J32"/>
    <mergeCell ref="L32:N32"/>
    <mergeCell ref="O32:P32"/>
    <mergeCell ref="E33:F33"/>
    <mergeCell ref="H33:J33"/>
    <mergeCell ref="L33:N33"/>
    <mergeCell ref="O33:P33"/>
    <mergeCell ref="E34:F34"/>
    <mergeCell ref="H34:J34"/>
    <mergeCell ref="L34:N34"/>
    <mergeCell ref="O34:P34"/>
    <mergeCell ref="J37:L37"/>
    <mergeCell ref="A37:H37"/>
    <mergeCell ref="N37:Q37"/>
    <mergeCell ref="A40:Q40"/>
    <mergeCell ref="A42:E42"/>
    <mergeCell ref="F42:K42"/>
    <mergeCell ref="L42:Q42"/>
    <mergeCell ref="A43:F43"/>
    <mergeCell ref="G43:G44"/>
    <mergeCell ref="H43:J44"/>
    <mergeCell ref="K43:K44"/>
    <mergeCell ref="L43:P44"/>
    <mergeCell ref="Q43:Q44"/>
    <mergeCell ref="E44:F44"/>
    <mergeCell ref="E45:F45"/>
    <mergeCell ref="H45:J45"/>
    <mergeCell ref="L45:N45"/>
    <mergeCell ref="O45:P45"/>
    <mergeCell ref="E46:F46"/>
    <mergeCell ref="H46:J46"/>
    <mergeCell ref="L46:N46"/>
    <mergeCell ref="O46:P46"/>
    <mergeCell ref="E47:F47"/>
    <mergeCell ref="H47:J47"/>
    <mergeCell ref="L47:N47"/>
    <mergeCell ref="O47:P47"/>
    <mergeCell ref="E48:F48"/>
    <mergeCell ref="H48:J48"/>
    <mergeCell ref="L48:N48"/>
    <mergeCell ref="O48:P48"/>
    <mergeCell ref="E49:F49"/>
    <mergeCell ref="H49:J49"/>
    <mergeCell ref="L49:N49"/>
    <mergeCell ref="O49:P49"/>
    <mergeCell ref="E50:F50"/>
    <mergeCell ref="H50:J50"/>
    <mergeCell ref="L50:N50"/>
    <mergeCell ref="O50:P50"/>
    <mergeCell ref="E51:F51"/>
    <mergeCell ref="H51:J51"/>
    <mergeCell ref="L51:N51"/>
    <mergeCell ref="O51:P51"/>
    <mergeCell ref="E52:F52"/>
    <mergeCell ref="H52:J52"/>
    <mergeCell ref="L52:N52"/>
    <mergeCell ref="O52:P52"/>
    <mergeCell ref="E53:F53"/>
    <mergeCell ref="H53:J53"/>
    <mergeCell ref="L53:N53"/>
    <mergeCell ref="O53:P53"/>
    <mergeCell ref="A54:F54"/>
    <mergeCell ref="H54:J54"/>
    <mergeCell ref="L54:N54"/>
    <mergeCell ref="O54:P54"/>
    <mergeCell ref="B55:F55"/>
    <mergeCell ref="H55:J55"/>
    <mergeCell ref="L55:N55"/>
    <mergeCell ref="O55:P55"/>
    <mergeCell ref="C56:F56"/>
    <mergeCell ref="H56:J56"/>
    <mergeCell ref="L56:N56"/>
    <mergeCell ref="O56:P56"/>
    <mergeCell ref="D57:F57"/>
    <mergeCell ref="H57:J57"/>
    <mergeCell ref="L57:N57"/>
    <mergeCell ref="O57:P57"/>
    <mergeCell ref="E58:F58"/>
    <mergeCell ref="H58:J58"/>
    <mergeCell ref="L58:N58"/>
    <mergeCell ref="O58:P58"/>
    <mergeCell ref="E59:F59"/>
    <mergeCell ref="H59:J59"/>
    <mergeCell ref="L59:N59"/>
    <mergeCell ref="O59:P59"/>
    <mergeCell ref="D60:F60"/>
    <mergeCell ref="H60:J60"/>
    <mergeCell ref="L60:N60"/>
    <mergeCell ref="O60:P60"/>
    <mergeCell ref="E61:F61"/>
    <mergeCell ref="H61:J61"/>
    <mergeCell ref="L61:N61"/>
    <mergeCell ref="O61:P61"/>
    <mergeCell ref="D62:F62"/>
    <mergeCell ref="H62:J62"/>
    <mergeCell ref="L62:N62"/>
    <mergeCell ref="O62:P62"/>
    <mergeCell ref="E63:F63"/>
    <mergeCell ref="H63:J63"/>
    <mergeCell ref="L63:N63"/>
    <mergeCell ref="O63:P63"/>
    <mergeCell ref="D64:F64"/>
    <mergeCell ref="H64:J64"/>
    <mergeCell ref="L64:N64"/>
    <mergeCell ref="O64:P64"/>
    <mergeCell ref="E65:F65"/>
    <mergeCell ref="H65:J65"/>
    <mergeCell ref="L65:N65"/>
    <mergeCell ref="O65:P65"/>
    <mergeCell ref="D66:F66"/>
    <mergeCell ref="H66:J66"/>
    <mergeCell ref="L66:N66"/>
    <mergeCell ref="O66:P66"/>
    <mergeCell ref="E67:F67"/>
    <mergeCell ref="H67:J67"/>
    <mergeCell ref="L67:N67"/>
    <mergeCell ref="O67:P67"/>
    <mergeCell ref="D68:F68"/>
    <mergeCell ref="H68:J68"/>
    <mergeCell ref="L68:N68"/>
    <mergeCell ref="O68:P68"/>
    <mergeCell ref="E69:F69"/>
    <mergeCell ref="H69:J69"/>
    <mergeCell ref="L69:N69"/>
    <mergeCell ref="O69:P69"/>
    <mergeCell ref="B70:F70"/>
    <mergeCell ref="H70:J70"/>
    <mergeCell ref="L70:N70"/>
    <mergeCell ref="O70:P70"/>
    <mergeCell ref="C71:F71"/>
    <mergeCell ref="H71:J71"/>
    <mergeCell ref="L71:N71"/>
    <mergeCell ref="O71:P71"/>
    <mergeCell ref="D72:F72"/>
    <mergeCell ref="H72:J72"/>
    <mergeCell ref="L72:N72"/>
    <mergeCell ref="O72:P72"/>
    <mergeCell ref="J75:L75"/>
    <mergeCell ref="A75:H75"/>
    <mergeCell ref="N75:Q75"/>
    <mergeCell ref="A78:Q78"/>
    <mergeCell ref="A80:E80"/>
    <mergeCell ref="F80:K80"/>
    <mergeCell ref="L80:Q80"/>
    <mergeCell ref="A81:F81"/>
    <mergeCell ref="G81:G82"/>
    <mergeCell ref="H81:J82"/>
    <mergeCell ref="K81:K82"/>
    <mergeCell ref="L81:P82"/>
    <mergeCell ref="Q81:Q82"/>
    <mergeCell ref="E82:F82"/>
    <mergeCell ref="E83:F83"/>
    <mergeCell ref="H83:J83"/>
    <mergeCell ref="L83:N83"/>
    <mergeCell ref="O83:P83"/>
    <mergeCell ref="C84:F84"/>
    <mergeCell ref="H84:J84"/>
    <mergeCell ref="L84:N84"/>
    <mergeCell ref="O84:P84"/>
    <mergeCell ref="D85:F85"/>
    <mergeCell ref="H85:J85"/>
    <mergeCell ref="L85:N85"/>
    <mergeCell ref="O85:P85"/>
    <mergeCell ref="E86:F86"/>
    <mergeCell ref="H86:J86"/>
    <mergeCell ref="L86:N86"/>
    <mergeCell ref="O86:P86"/>
    <mergeCell ref="D87:F87"/>
    <mergeCell ref="H87:J87"/>
    <mergeCell ref="L87:N87"/>
    <mergeCell ref="O87:P87"/>
    <mergeCell ref="E88:F88"/>
    <mergeCell ref="H88:J88"/>
    <mergeCell ref="L88:N88"/>
    <mergeCell ref="O88:P88"/>
    <mergeCell ref="A89:F89"/>
    <mergeCell ref="H89:J89"/>
    <mergeCell ref="L89:N89"/>
    <mergeCell ref="O89:P89"/>
    <mergeCell ref="B90:F90"/>
    <mergeCell ref="H90:J90"/>
    <mergeCell ref="L90:N90"/>
    <mergeCell ref="O90:P90"/>
    <mergeCell ref="C91:F91"/>
    <mergeCell ref="H91:J91"/>
    <mergeCell ref="L91:N91"/>
    <mergeCell ref="O91:P91"/>
    <mergeCell ref="D92:F92"/>
    <mergeCell ref="H92:J92"/>
    <mergeCell ref="L92:N92"/>
    <mergeCell ref="O92:P92"/>
    <mergeCell ref="E93:F93"/>
    <mergeCell ref="H93:J93"/>
    <mergeCell ref="L93:N93"/>
    <mergeCell ref="O93:P93"/>
    <mergeCell ref="C94:F94"/>
    <mergeCell ref="H94:J94"/>
    <mergeCell ref="L94:N94"/>
    <mergeCell ref="O94:P94"/>
    <mergeCell ref="D95:F95"/>
    <mergeCell ref="H95:J95"/>
    <mergeCell ref="L95:N95"/>
    <mergeCell ref="O95:P95"/>
    <mergeCell ref="E96:F96"/>
    <mergeCell ref="H96:J96"/>
    <mergeCell ref="L96:N96"/>
    <mergeCell ref="O96:P96"/>
    <mergeCell ref="A97:F97"/>
    <mergeCell ref="H97:J97"/>
    <mergeCell ref="L97:O97"/>
    <mergeCell ref="J100:L100"/>
    <mergeCell ref="A100:H100"/>
    <mergeCell ref="N100:Q100"/>
  </mergeCells>
  <printOptions/>
  <pageMargins left="0" right="0" top="0" bottom="0" header="0" footer="0"/>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2:O569"/>
  <sheetViews>
    <sheetView defaultGridColor="0" view="pageBreakPreview" zoomScaleSheetLayoutView="100" colorId="22" workbookViewId="0" topLeftCell="A1">
      <selection activeCell="K572" sqref="K572"/>
    </sheetView>
  </sheetViews>
  <sheetFormatPr defaultColWidth="9.140625" defaultRowHeight="12.75"/>
  <cols>
    <col min="1" max="1" width="4.140625" style="0" customWidth="1"/>
    <col min="2" max="3" width="4.00390625" style="0" customWidth="1"/>
    <col min="4" max="4" width="6.140625" style="0" customWidth="1"/>
    <col min="5" max="5" width="16.140625" style="0" customWidth="1"/>
    <col min="6" max="6" width="6.7109375" style="43" customWidth="1"/>
    <col min="7" max="7" width="1.1484375" style="43" customWidth="1"/>
    <col min="8" max="8" width="0.9921875" style="43" customWidth="1"/>
    <col min="9" max="9" width="1.28515625" style="43" customWidth="1"/>
    <col min="10" max="11" width="10.28125" style="43" customWidth="1"/>
    <col min="12" max="12" width="1.7109375" style="0" customWidth="1"/>
    <col min="13" max="13" width="9.421875" style="0" customWidth="1"/>
    <col min="14" max="14" width="25.8515625" style="0" customWidth="1"/>
    <col min="15" max="15" width="13.57421875" style="43" customWidth="1"/>
  </cols>
  <sheetData>
    <row r="1" ht="19.5" customHeight="1"/>
    <row r="2" spans="1:15" ht="31.5" customHeight="1">
      <c r="A2" s="72" t="s">
        <v>12</v>
      </c>
      <c r="B2" s="72"/>
      <c r="C2" s="72"/>
      <c r="D2" s="72"/>
      <c r="E2" s="72"/>
      <c r="F2" s="73"/>
      <c r="G2" s="73"/>
      <c r="H2" s="73"/>
      <c r="I2" s="73"/>
      <c r="J2" s="73"/>
      <c r="K2" s="73"/>
      <c r="L2" s="72"/>
      <c r="M2" s="72"/>
      <c r="N2" s="72"/>
      <c r="O2" s="73"/>
    </row>
    <row r="3" ht="10.5" customHeight="1"/>
    <row r="4" spans="1:15" ht="22.5" customHeight="1">
      <c r="A4" s="74" t="s">
        <v>187</v>
      </c>
      <c r="B4" s="74"/>
      <c r="C4" s="74"/>
      <c r="D4" s="60" t="s">
        <v>170</v>
      </c>
      <c r="E4" s="60"/>
      <c r="F4" s="75"/>
      <c r="G4" s="93"/>
      <c r="H4" s="93"/>
      <c r="I4" s="93"/>
      <c r="J4" s="93"/>
      <c r="K4" s="93"/>
      <c r="L4" s="103" t="s">
        <v>419</v>
      </c>
      <c r="M4" s="103"/>
      <c r="N4" s="103"/>
      <c r="O4" s="104"/>
    </row>
    <row r="5" spans="1:15" ht="22.5" customHeight="1">
      <c r="A5" s="78" t="s">
        <v>302</v>
      </c>
      <c r="B5" s="78"/>
      <c r="C5" s="78"/>
      <c r="D5" s="78"/>
      <c r="E5" s="78"/>
      <c r="F5" s="79" t="s">
        <v>188</v>
      </c>
      <c r="G5" s="79"/>
      <c r="H5" s="79"/>
      <c r="I5" s="79"/>
      <c r="J5" s="79" t="s">
        <v>175</v>
      </c>
      <c r="K5" s="79" t="s">
        <v>231</v>
      </c>
      <c r="L5" s="78" t="s">
        <v>198</v>
      </c>
      <c r="M5" s="78"/>
      <c r="N5" s="78"/>
      <c r="O5" s="80"/>
    </row>
    <row r="6" spans="1:15" ht="22.5" customHeight="1">
      <c r="A6" s="16" t="s">
        <v>305</v>
      </c>
      <c r="B6" s="16" t="s">
        <v>303</v>
      </c>
      <c r="C6" s="16" t="s">
        <v>320</v>
      </c>
      <c r="D6" s="16" t="s">
        <v>232</v>
      </c>
      <c r="E6" s="16" t="s">
        <v>196</v>
      </c>
      <c r="F6" s="79"/>
      <c r="G6" s="79"/>
      <c r="H6" s="79"/>
      <c r="I6" s="79"/>
      <c r="J6" s="79"/>
      <c r="K6" s="79"/>
      <c r="L6" s="78"/>
      <c r="M6" s="78"/>
      <c r="N6" s="78"/>
      <c r="O6" s="80"/>
    </row>
    <row r="7" spans="1:15" ht="22.5" customHeight="1">
      <c r="A7" s="86" t="s">
        <v>427</v>
      </c>
      <c r="B7" s="86"/>
      <c r="C7" s="86"/>
      <c r="D7" s="86"/>
      <c r="E7" s="86"/>
      <c r="F7" s="105">
        <v>138349</v>
      </c>
      <c r="G7" s="105"/>
      <c r="H7" s="105"/>
      <c r="I7" s="105"/>
      <c r="J7" s="44">
        <v>31760</v>
      </c>
      <c r="K7" s="44">
        <v>106589</v>
      </c>
      <c r="L7" s="106"/>
      <c r="M7" s="106"/>
      <c r="N7" s="106"/>
      <c r="O7" s="47"/>
    </row>
    <row r="8" spans="1:15" ht="22.5" customHeight="1">
      <c r="A8" s="6"/>
      <c r="B8" s="86" t="s">
        <v>23</v>
      </c>
      <c r="C8" s="86"/>
      <c r="D8" s="86"/>
      <c r="E8" s="86"/>
      <c r="F8" s="105">
        <v>108709</v>
      </c>
      <c r="G8" s="105"/>
      <c r="H8" s="105"/>
      <c r="I8" s="105"/>
      <c r="J8" s="44">
        <v>2120</v>
      </c>
      <c r="K8" s="44">
        <v>106589</v>
      </c>
      <c r="L8" s="106"/>
      <c r="M8" s="106"/>
      <c r="N8" s="106"/>
      <c r="O8" s="47"/>
    </row>
    <row r="9" spans="1:15" ht="22.5" customHeight="1">
      <c r="A9" s="9"/>
      <c r="B9" s="6"/>
      <c r="C9" s="86" t="s">
        <v>217</v>
      </c>
      <c r="D9" s="86"/>
      <c r="E9" s="86"/>
      <c r="F9" s="105">
        <v>1520</v>
      </c>
      <c r="G9" s="105"/>
      <c r="H9" s="105"/>
      <c r="I9" s="105"/>
      <c r="J9" s="44">
        <v>1520</v>
      </c>
      <c r="K9" s="44">
        <v>0</v>
      </c>
      <c r="L9" s="106"/>
      <c r="M9" s="106"/>
      <c r="N9" s="106"/>
      <c r="O9" s="47"/>
    </row>
    <row r="10" spans="1:15" ht="22.5" customHeight="1">
      <c r="A10" s="9"/>
      <c r="B10" s="7"/>
      <c r="C10" s="7"/>
      <c r="D10" s="86" t="s">
        <v>436</v>
      </c>
      <c r="E10" s="86"/>
      <c r="F10" s="105">
        <v>1520</v>
      </c>
      <c r="G10" s="105"/>
      <c r="H10" s="105"/>
      <c r="I10" s="105"/>
      <c r="J10" s="44">
        <v>1520</v>
      </c>
      <c r="K10" s="44">
        <v>0</v>
      </c>
      <c r="L10" s="106"/>
      <c r="M10" s="106"/>
      <c r="N10" s="106"/>
      <c r="O10" s="47"/>
    </row>
    <row r="11" spans="1:15" ht="22.5" customHeight="1">
      <c r="A11" s="9"/>
      <c r="B11" s="7"/>
      <c r="C11" s="7"/>
      <c r="D11" s="7"/>
      <c r="E11" s="8" t="s">
        <v>212</v>
      </c>
      <c r="F11" s="105">
        <v>1520</v>
      </c>
      <c r="G11" s="105"/>
      <c r="H11" s="105"/>
      <c r="I11" s="105"/>
      <c r="J11" s="44">
        <v>1520</v>
      </c>
      <c r="K11" s="44">
        <v>0</v>
      </c>
      <c r="L11" s="106"/>
      <c r="M11" s="106"/>
      <c r="N11" s="106"/>
      <c r="O11" s="47"/>
    </row>
    <row r="12" spans="1:15" ht="22.5" customHeight="1">
      <c r="A12" s="9"/>
      <c r="B12" s="6"/>
      <c r="C12" s="86" t="s">
        <v>227</v>
      </c>
      <c r="D12" s="86"/>
      <c r="E12" s="86"/>
      <c r="F12" s="105">
        <v>107189</v>
      </c>
      <c r="G12" s="105"/>
      <c r="H12" s="105"/>
      <c r="I12" s="105"/>
      <c r="J12" s="44">
        <v>600</v>
      </c>
      <c r="K12" s="44">
        <v>106589</v>
      </c>
      <c r="L12" s="106"/>
      <c r="M12" s="106"/>
      <c r="N12" s="106"/>
      <c r="O12" s="47"/>
    </row>
    <row r="13" spans="1:15" ht="22.5" customHeight="1">
      <c r="A13" s="9"/>
      <c r="B13" s="7"/>
      <c r="C13" s="7"/>
      <c r="D13" s="86" t="s">
        <v>442</v>
      </c>
      <c r="E13" s="86"/>
      <c r="F13" s="105">
        <v>600</v>
      </c>
      <c r="G13" s="105"/>
      <c r="H13" s="105"/>
      <c r="I13" s="105"/>
      <c r="J13" s="44">
        <v>600</v>
      </c>
      <c r="K13" s="44">
        <v>0</v>
      </c>
      <c r="L13" s="106"/>
      <c r="M13" s="106"/>
      <c r="N13" s="106"/>
      <c r="O13" s="47"/>
    </row>
    <row r="14" spans="1:15" ht="22.5" customHeight="1">
      <c r="A14" s="9"/>
      <c r="B14" s="7"/>
      <c r="C14" s="7"/>
      <c r="D14" s="7"/>
      <c r="E14" s="8" t="s">
        <v>424</v>
      </c>
      <c r="F14" s="105">
        <v>600</v>
      </c>
      <c r="G14" s="105"/>
      <c r="H14" s="105"/>
      <c r="I14" s="105"/>
      <c r="J14" s="44">
        <v>600</v>
      </c>
      <c r="K14" s="44">
        <v>0</v>
      </c>
      <c r="L14" s="106"/>
      <c r="M14" s="106"/>
      <c r="N14" s="106"/>
      <c r="O14" s="47"/>
    </row>
    <row r="15" spans="1:15" ht="22.5" customHeight="1">
      <c r="A15" s="9"/>
      <c r="B15" s="7"/>
      <c r="C15" s="7"/>
      <c r="D15" s="86" t="s">
        <v>11</v>
      </c>
      <c r="E15" s="86"/>
      <c r="F15" s="105">
        <v>11200</v>
      </c>
      <c r="G15" s="105"/>
      <c r="H15" s="105"/>
      <c r="I15" s="105"/>
      <c r="J15" s="44">
        <v>0</v>
      </c>
      <c r="K15" s="44">
        <v>11200</v>
      </c>
      <c r="L15" s="106"/>
      <c r="M15" s="106"/>
      <c r="N15" s="106"/>
      <c r="O15" s="47"/>
    </row>
    <row r="16" spans="1:15" ht="22.5" customHeight="1">
      <c r="A16" s="9"/>
      <c r="B16" s="7"/>
      <c r="C16" s="7"/>
      <c r="D16" s="7"/>
      <c r="E16" s="8" t="s">
        <v>439</v>
      </c>
      <c r="F16" s="105">
        <v>11200</v>
      </c>
      <c r="G16" s="105"/>
      <c r="H16" s="105"/>
      <c r="I16" s="105"/>
      <c r="J16" s="44">
        <v>0</v>
      </c>
      <c r="K16" s="44">
        <v>11200</v>
      </c>
      <c r="L16" s="106" t="s">
        <v>266</v>
      </c>
      <c r="M16" s="106"/>
      <c r="N16" s="106"/>
      <c r="O16" s="47">
        <v>11200000</v>
      </c>
    </row>
    <row r="17" spans="1:15" ht="22.5" customHeight="1">
      <c r="A17" s="9"/>
      <c r="B17" s="7"/>
      <c r="C17" s="7"/>
      <c r="D17" s="86" t="s">
        <v>74</v>
      </c>
      <c r="E17" s="86"/>
      <c r="F17" s="105">
        <v>95389</v>
      </c>
      <c r="G17" s="105"/>
      <c r="H17" s="105"/>
      <c r="I17" s="105"/>
      <c r="J17" s="44">
        <v>0</v>
      </c>
      <c r="K17" s="44">
        <v>95389</v>
      </c>
      <c r="L17" s="106"/>
      <c r="M17" s="106"/>
      <c r="N17" s="106"/>
      <c r="O17" s="47"/>
    </row>
    <row r="18" spans="1:15" ht="22.5" customHeight="1">
      <c r="A18" s="9"/>
      <c r="B18" s="7"/>
      <c r="C18" s="7"/>
      <c r="D18" s="7"/>
      <c r="E18" s="8" t="s">
        <v>424</v>
      </c>
      <c r="F18" s="105">
        <v>95389</v>
      </c>
      <c r="G18" s="105"/>
      <c r="H18" s="105"/>
      <c r="I18" s="105"/>
      <c r="J18" s="44">
        <v>0</v>
      </c>
      <c r="K18" s="44">
        <v>95389</v>
      </c>
      <c r="L18" s="106" t="s">
        <v>326</v>
      </c>
      <c r="M18" s="106"/>
      <c r="N18" s="106"/>
      <c r="O18" s="47">
        <v>49774000</v>
      </c>
    </row>
    <row r="19" spans="1:15" ht="22.5" customHeight="1">
      <c r="A19" s="9"/>
      <c r="B19" s="7"/>
      <c r="C19" s="7"/>
      <c r="D19" s="7"/>
      <c r="E19" s="9"/>
      <c r="F19" s="107"/>
      <c r="G19" s="107"/>
      <c r="H19" s="107"/>
      <c r="I19" s="107"/>
      <c r="J19" s="45"/>
      <c r="K19" s="45"/>
      <c r="L19" s="106" t="s">
        <v>255</v>
      </c>
      <c r="M19" s="106"/>
      <c r="N19" s="106"/>
      <c r="O19" s="47">
        <v>12400000</v>
      </c>
    </row>
    <row r="20" spans="1:15" ht="22.5" customHeight="1">
      <c r="A20" s="9"/>
      <c r="B20" s="7"/>
      <c r="C20" s="7"/>
      <c r="D20" s="7"/>
      <c r="E20" s="9"/>
      <c r="F20" s="107"/>
      <c r="G20" s="107"/>
      <c r="H20" s="107"/>
      <c r="I20" s="107"/>
      <c r="J20" s="45"/>
      <c r="K20" s="45"/>
      <c r="L20" s="106" t="s">
        <v>246</v>
      </c>
      <c r="M20" s="106"/>
      <c r="N20" s="106"/>
      <c r="O20" s="47">
        <v>17297000</v>
      </c>
    </row>
    <row r="21" spans="1:15" ht="22.5" customHeight="1">
      <c r="A21" s="9"/>
      <c r="B21" s="7"/>
      <c r="C21" s="7"/>
      <c r="D21" s="7"/>
      <c r="E21" s="9"/>
      <c r="F21" s="107"/>
      <c r="G21" s="107"/>
      <c r="H21" s="107"/>
      <c r="I21" s="107"/>
      <c r="J21" s="45"/>
      <c r="K21" s="45"/>
      <c r="L21" s="106" t="s">
        <v>257</v>
      </c>
      <c r="M21" s="106"/>
      <c r="N21" s="106"/>
      <c r="O21" s="47">
        <v>1668000</v>
      </c>
    </row>
    <row r="22" spans="1:15" ht="22.5" customHeight="1">
      <c r="A22" s="9"/>
      <c r="B22" s="7"/>
      <c r="C22" s="7"/>
      <c r="D22" s="7"/>
      <c r="E22" s="9"/>
      <c r="F22" s="107"/>
      <c r="G22" s="107"/>
      <c r="H22" s="107"/>
      <c r="I22" s="107"/>
      <c r="J22" s="45"/>
      <c r="K22" s="45"/>
      <c r="L22" s="106" t="s">
        <v>261</v>
      </c>
      <c r="M22" s="106"/>
      <c r="N22" s="106"/>
      <c r="O22" s="47">
        <v>7500000</v>
      </c>
    </row>
    <row r="23" spans="1:15" ht="22.5" customHeight="1">
      <c r="A23" s="9"/>
      <c r="B23" s="7"/>
      <c r="C23" s="7"/>
      <c r="D23" s="7"/>
      <c r="E23" s="9"/>
      <c r="F23" s="107"/>
      <c r="G23" s="107"/>
      <c r="H23" s="107"/>
      <c r="I23" s="107"/>
      <c r="J23" s="45"/>
      <c r="K23" s="45"/>
      <c r="L23" s="106" t="s">
        <v>249</v>
      </c>
      <c r="M23" s="106"/>
      <c r="N23" s="106"/>
      <c r="O23" s="47">
        <v>6750000</v>
      </c>
    </row>
    <row r="24" spans="1:15" ht="22.5" customHeight="1">
      <c r="A24" s="6"/>
      <c r="B24" s="86" t="s">
        <v>443</v>
      </c>
      <c r="C24" s="86"/>
      <c r="D24" s="86"/>
      <c r="E24" s="86"/>
      <c r="F24" s="105">
        <v>29640</v>
      </c>
      <c r="G24" s="105"/>
      <c r="H24" s="105"/>
      <c r="I24" s="105"/>
      <c r="J24" s="44">
        <v>29640</v>
      </c>
      <c r="K24" s="44">
        <v>0</v>
      </c>
      <c r="L24" s="106"/>
      <c r="M24" s="106"/>
      <c r="N24" s="106"/>
      <c r="O24" s="47"/>
    </row>
    <row r="25" spans="1:15" ht="22.5" customHeight="1">
      <c r="A25" s="9"/>
      <c r="B25" s="6"/>
      <c r="C25" s="86" t="s">
        <v>440</v>
      </c>
      <c r="D25" s="86"/>
      <c r="E25" s="86"/>
      <c r="F25" s="105">
        <v>29640</v>
      </c>
      <c r="G25" s="105"/>
      <c r="H25" s="105"/>
      <c r="I25" s="105"/>
      <c r="J25" s="44">
        <v>29640</v>
      </c>
      <c r="K25" s="44">
        <v>0</v>
      </c>
      <c r="L25" s="106"/>
      <c r="M25" s="106"/>
      <c r="N25" s="106"/>
      <c r="O25" s="47"/>
    </row>
    <row r="26" spans="1:15" ht="22.5" customHeight="1">
      <c r="A26" s="9"/>
      <c r="B26" s="7"/>
      <c r="C26" s="7"/>
      <c r="D26" s="86" t="s">
        <v>428</v>
      </c>
      <c r="E26" s="86"/>
      <c r="F26" s="105">
        <v>29640</v>
      </c>
      <c r="G26" s="105"/>
      <c r="H26" s="105"/>
      <c r="I26" s="105"/>
      <c r="J26" s="44">
        <v>29640</v>
      </c>
      <c r="K26" s="44">
        <v>0</v>
      </c>
      <c r="L26" s="106"/>
      <c r="M26" s="106"/>
      <c r="N26" s="106"/>
      <c r="O26" s="47"/>
    </row>
    <row r="27" spans="1:15" ht="22.5" customHeight="1">
      <c r="A27" s="9"/>
      <c r="B27" s="7"/>
      <c r="C27" s="7"/>
      <c r="D27" s="7"/>
      <c r="E27" s="8" t="s">
        <v>440</v>
      </c>
      <c r="F27" s="105">
        <v>29640</v>
      </c>
      <c r="G27" s="105"/>
      <c r="H27" s="105"/>
      <c r="I27" s="105"/>
      <c r="J27" s="44">
        <v>29640</v>
      </c>
      <c r="K27" s="44">
        <v>0</v>
      </c>
      <c r="L27" s="106"/>
      <c r="M27" s="106"/>
      <c r="N27" s="106"/>
      <c r="O27" s="47"/>
    </row>
    <row r="28" spans="1:15" ht="22.5" customHeight="1">
      <c r="A28" s="86" t="s">
        <v>5</v>
      </c>
      <c r="B28" s="86"/>
      <c r="C28" s="86"/>
      <c r="D28" s="86"/>
      <c r="E28" s="86"/>
      <c r="F28" s="105">
        <v>715056</v>
      </c>
      <c r="G28" s="105"/>
      <c r="H28" s="105"/>
      <c r="I28" s="105"/>
      <c r="J28" s="44">
        <v>583942</v>
      </c>
      <c r="K28" s="44">
        <v>131114</v>
      </c>
      <c r="L28" s="106"/>
      <c r="M28" s="106"/>
      <c r="N28" s="106"/>
      <c r="O28" s="47"/>
    </row>
    <row r="29" spans="1:15" ht="22.5" customHeight="1">
      <c r="A29" s="6"/>
      <c r="B29" s="86" t="s">
        <v>226</v>
      </c>
      <c r="C29" s="86"/>
      <c r="D29" s="86"/>
      <c r="E29" s="86"/>
      <c r="F29" s="105">
        <v>659724</v>
      </c>
      <c r="G29" s="105"/>
      <c r="H29" s="105"/>
      <c r="I29" s="105"/>
      <c r="J29" s="44">
        <v>545765</v>
      </c>
      <c r="K29" s="44">
        <v>113959</v>
      </c>
      <c r="L29" s="106"/>
      <c r="M29" s="106"/>
      <c r="N29" s="106"/>
      <c r="O29" s="47"/>
    </row>
    <row r="30" spans="1:15" ht="22.5" customHeight="1">
      <c r="A30" s="9"/>
      <c r="B30" s="6"/>
      <c r="C30" s="86" t="s">
        <v>435</v>
      </c>
      <c r="D30" s="86"/>
      <c r="E30" s="86"/>
      <c r="F30" s="105">
        <v>659724</v>
      </c>
      <c r="G30" s="105"/>
      <c r="H30" s="105"/>
      <c r="I30" s="105"/>
      <c r="J30" s="44">
        <v>545765</v>
      </c>
      <c r="K30" s="44">
        <v>113959</v>
      </c>
      <c r="L30" s="106"/>
      <c r="M30" s="106"/>
      <c r="N30" s="106"/>
      <c r="O30" s="47"/>
    </row>
    <row r="31" spans="1:15" ht="22.5" customHeight="1">
      <c r="A31" s="9"/>
      <c r="B31" s="7"/>
      <c r="C31" s="7"/>
      <c r="D31" s="86" t="s">
        <v>441</v>
      </c>
      <c r="E31" s="86"/>
      <c r="F31" s="105">
        <v>36536</v>
      </c>
      <c r="G31" s="105"/>
      <c r="H31" s="105"/>
      <c r="I31" s="105"/>
      <c r="J31" s="44">
        <v>2678</v>
      </c>
      <c r="K31" s="44">
        <v>33858</v>
      </c>
      <c r="L31" s="106"/>
      <c r="M31" s="106"/>
      <c r="N31" s="106"/>
      <c r="O31" s="47"/>
    </row>
    <row r="32" spans="1:15" ht="22.5" customHeight="1">
      <c r="A32" s="9"/>
      <c r="B32" s="7"/>
      <c r="C32" s="7"/>
      <c r="D32" s="7"/>
      <c r="E32" s="8" t="s">
        <v>432</v>
      </c>
      <c r="F32" s="105">
        <v>32396</v>
      </c>
      <c r="G32" s="105"/>
      <c r="H32" s="105"/>
      <c r="I32" s="105"/>
      <c r="J32" s="44">
        <v>2678</v>
      </c>
      <c r="K32" s="44">
        <v>29718</v>
      </c>
      <c r="L32" s="106" t="s">
        <v>360</v>
      </c>
      <c r="M32" s="106"/>
      <c r="N32" s="106"/>
      <c r="O32" s="47">
        <v>24276000</v>
      </c>
    </row>
    <row r="33" spans="1:15" ht="22.5" customHeight="1">
      <c r="A33" s="9"/>
      <c r="B33" s="7"/>
      <c r="C33" s="7"/>
      <c r="D33" s="7"/>
      <c r="E33" s="9"/>
      <c r="F33" s="107"/>
      <c r="G33" s="107"/>
      <c r="H33" s="107"/>
      <c r="I33" s="107"/>
      <c r="J33" s="45"/>
      <c r="K33" s="45"/>
      <c r="L33" s="106" t="s">
        <v>274</v>
      </c>
      <c r="M33" s="106"/>
      <c r="N33" s="106"/>
      <c r="O33" s="47">
        <v>840000</v>
      </c>
    </row>
    <row r="34" spans="1:15" ht="22.5" customHeight="1">
      <c r="A34" s="9"/>
      <c r="B34" s="7"/>
      <c r="C34" s="7"/>
      <c r="D34" s="7"/>
      <c r="E34" s="9"/>
      <c r="F34" s="107"/>
      <c r="G34" s="107"/>
      <c r="H34" s="107"/>
      <c r="I34" s="107"/>
      <c r="J34" s="45"/>
      <c r="K34" s="45"/>
      <c r="L34" s="106" t="s">
        <v>336</v>
      </c>
      <c r="M34" s="106"/>
      <c r="N34" s="106"/>
      <c r="O34" s="47">
        <v>3000000</v>
      </c>
    </row>
    <row r="35" ht="21" customHeight="1"/>
    <row r="36" ht="1.5" customHeight="1"/>
    <row r="37" spans="1:15" ht="17.25" customHeight="1">
      <c r="A37" s="94" t="s">
        <v>251</v>
      </c>
      <c r="B37" s="94"/>
      <c r="C37" s="94"/>
      <c r="D37" s="94"/>
      <c r="E37" s="94"/>
      <c r="F37" s="95"/>
      <c r="G37" s="95"/>
      <c r="I37" s="93" t="s">
        <v>311</v>
      </c>
      <c r="J37" s="93"/>
      <c r="K37" s="93"/>
      <c r="L37" s="66"/>
      <c r="N37" s="97" t="s">
        <v>50</v>
      </c>
      <c r="O37" s="96"/>
    </row>
    <row r="38" ht="5.25" customHeight="1"/>
    <row r="39" ht="19.5" customHeight="1"/>
    <row r="40" spans="1:15" ht="31.5" customHeight="1">
      <c r="A40" s="72" t="s">
        <v>12</v>
      </c>
      <c r="B40" s="72"/>
      <c r="C40" s="72"/>
      <c r="D40" s="72"/>
      <c r="E40" s="72"/>
      <c r="F40" s="73"/>
      <c r="G40" s="73"/>
      <c r="H40" s="73"/>
      <c r="I40" s="73"/>
      <c r="J40" s="73"/>
      <c r="K40" s="73"/>
      <c r="L40" s="72"/>
      <c r="M40" s="72"/>
      <c r="N40" s="72"/>
      <c r="O40" s="73"/>
    </row>
    <row r="41" ht="10.5" customHeight="1"/>
    <row r="42" spans="1:15" ht="22.5" customHeight="1">
      <c r="A42" s="74" t="s">
        <v>187</v>
      </c>
      <c r="B42" s="74"/>
      <c r="C42" s="74"/>
      <c r="D42" s="60" t="s">
        <v>170</v>
      </c>
      <c r="E42" s="60"/>
      <c r="F42" s="75"/>
      <c r="G42" s="93"/>
      <c r="H42" s="93"/>
      <c r="I42" s="93"/>
      <c r="J42" s="93"/>
      <c r="K42" s="93"/>
      <c r="L42" s="103" t="s">
        <v>419</v>
      </c>
      <c r="M42" s="103"/>
      <c r="N42" s="103"/>
      <c r="O42" s="104"/>
    </row>
    <row r="43" spans="1:15" ht="22.5" customHeight="1">
      <c r="A43" s="78" t="s">
        <v>302</v>
      </c>
      <c r="B43" s="78"/>
      <c r="C43" s="78"/>
      <c r="D43" s="78"/>
      <c r="E43" s="78"/>
      <c r="F43" s="79" t="s">
        <v>188</v>
      </c>
      <c r="G43" s="79"/>
      <c r="H43" s="79"/>
      <c r="I43" s="79"/>
      <c r="J43" s="79" t="s">
        <v>175</v>
      </c>
      <c r="K43" s="79" t="s">
        <v>231</v>
      </c>
      <c r="L43" s="78" t="s">
        <v>198</v>
      </c>
      <c r="M43" s="78"/>
      <c r="N43" s="78"/>
      <c r="O43" s="80"/>
    </row>
    <row r="44" spans="1:15" ht="22.5" customHeight="1">
      <c r="A44" s="16" t="s">
        <v>305</v>
      </c>
      <c r="B44" s="16" t="s">
        <v>303</v>
      </c>
      <c r="C44" s="16" t="s">
        <v>320</v>
      </c>
      <c r="D44" s="16" t="s">
        <v>232</v>
      </c>
      <c r="E44" s="16" t="s">
        <v>196</v>
      </c>
      <c r="F44" s="79"/>
      <c r="G44" s="79"/>
      <c r="H44" s="79"/>
      <c r="I44" s="79"/>
      <c r="J44" s="79"/>
      <c r="K44" s="79"/>
      <c r="L44" s="78"/>
      <c r="M44" s="78"/>
      <c r="N44" s="78"/>
      <c r="O44" s="80"/>
    </row>
    <row r="45" spans="1:15" ht="22.5" customHeight="1">
      <c r="A45" s="9"/>
      <c r="B45" s="7"/>
      <c r="C45" s="7"/>
      <c r="D45" s="7"/>
      <c r="E45" s="9"/>
      <c r="F45" s="107"/>
      <c r="G45" s="107"/>
      <c r="H45" s="107"/>
      <c r="I45" s="107"/>
      <c r="J45" s="45"/>
      <c r="K45" s="45"/>
      <c r="L45" s="106" t="s">
        <v>381</v>
      </c>
      <c r="M45" s="106"/>
      <c r="N45" s="106"/>
      <c r="O45" s="47">
        <v>1002000</v>
      </c>
    </row>
    <row r="46" spans="1:15" ht="22.5" customHeight="1">
      <c r="A46" s="9"/>
      <c r="B46" s="7"/>
      <c r="C46" s="7"/>
      <c r="D46" s="7"/>
      <c r="E46" s="9"/>
      <c r="F46" s="107"/>
      <c r="G46" s="107"/>
      <c r="H46" s="107"/>
      <c r="I46" s="107"/>
      <c r="J46" s="45"/>
      <c r="K46" s="45"/>
      <c r="L46" s="106" t="s">
        <v>371</v>
      </c>
      <c r="M46" s="106"/>
      <c r="N46" s="106"/>
      <c r="O46" s="47">
        <v>600000</v>
      </c>
    </row>
    <row r="47" spans="1:15" ht="22.5" customHeight="1">
      <c r="A47" s="9"/>
      <c r="B47" s="7"/>
      <c r="C47" s="7"/>
      <c r="D47" s="7"/>
      <c r="E47" s="14" t="s">
        <v>30</v>
      </c>
      <c r="F47" s="105">
        <v>4140</v>
      </c>
      <c r="G47" s="105"/>
      <c r="H47" s="105"/>
      <c r="I47" s="105"/>
      <c r="J47" s="44">
        <v>0</v>
      </c>
      <c r="K47" s="44">
        <v>4140</v>
      </c>
      <c r="L47" s="106" t="s">
        <v>358</v>
      </c>
      <c r="M47" s="106"/>
      <c r="N47" s="106"/>
      <c r="O47" s="47">
        <v>1560000</v>
      </c>
    </row>
    <row r="48" spans="1:15" ht="22.5" customHeight="1">
      <c r="A48" s="9"/>
      <c r="B48" s="7"/>
      <c r="C48" s="7"/>
      <c r="D48" s="7"/>
      <c r="E48" s="9"/>
      <c r="F48" s="107"/>
      <c r="G48" s="107"/>
      <c r="H48" s="107"/>
      <c r="I48" s="107"/>
      <c r="J48" s="45"/>
      <c r="K48" s="45"/>
      <c r="L48" s="106" t="s">
        <v>275</v>
      </c>
      <c r="M48" s="106"/>
      <c r="N48" s="106"/>
      <c r="O48" s="47">
        <v>1560000</v>
      </c>
    </row>
    <row r="49" spans="1:15" ht="22.5" customHeight="1">
      <c r="A49" s="9"/>
      <c r="B49" s="7"/>
      <c r="C49" s="7"/>
      <c r="D49" s="7"/>
      <c r="E49" s="9"/>
      <c r="F49" s="107"/>
      <c r="G49" s="107"/>
      <c r="H49" s="107"/>
      <c r="I49" s="107"/>
      <c r="J49" s="45"/>
      <c r="K49" s="45"/>
      <c r="L49" s="106" t="s">
        <v>273</v>
      </c>
      <c r="M49" s="106"/>
      <c r="N49" s="106"/>
      <c r="O49" s="47">
        <v>624000</v>
      </c>
    </row>
    <row r="50" spans="1:15" ht="22.5" customHeight="1">
      <c r="A50" s="9"/>
      <c r="B50" s="7"/>
      <c r="C50" s="7"/>
      <c r="D50" s="7"/>
      <c r="E50" s="9"/>
      <c r="F50" s="107"/>
      <c r="G50" s="107"/>
      <c r="H50" s="107"/>
      <c r="I50" s="107"/>
      <c r="J50" s="45"/>
      <c r="K50" s="45"/>
      <c r="L50" s="106" t="s">
        <v>271</v>
      </c>
      <c r="M50" s="106"/>
      <c r="N50" s="106"/>
      <c r="O50" s="47">
        <v>396000</v>
      </c>
    </row>
    <row r="51" spans="1:15" ht="22.5" customHeight="1">
      <c r="A51" s="9"/>
      <c r="B51" s="7"/>
      <c r="C51" s="7"/>
      <c r="D51" s="86" t="s">
        <v>415</v>
      </c>
      <c r="E51" s="86"/>
      <c r="F51" s="105">
        <v>29556</v>
      </c>
      <c r="G51" s="105"/>
      <c r="H51" s="105"/>
      <c r="I51" s="105"/>
      <c r="J51" s="44">
        <v>2067</v>
      </c>
      <c r="K51" s="44">
        <v>27489</v>
      </c>
      <c r="L51" s="106"/>
      <c r="M51" s="106"/>
      <c r="N51" s="106"/>
      <c r="O51" s="47"/>
    </row>
    <row r="52" spans="1:15" ht="22.5" customHeight="1">
      <c r="A52" s="9"/>
      <c r="B52" s="7"/>
      <c r="C52" s="7"/>
      <c r="D52" s="7"/>
      <c r="E52" s="8" t="s">
        <v>432</v>
      </c>
      <c r="F52" s="105">
        <v>26208</v>
      </c>
      <c r="G52" s="105"/>
      <c r="H52" s="105"/>
      <c r="I52" s="105"/>
      <c r="J52" s="44">
        <v>2067</v>
      </c>
      <c r="K52" s="44">
        <v>24141</v>
      </c>
      <c r="L52" s="106" t="s">
        <v>355</v>
      </c>
      <c r="M52" s="106"/>
      <c r="N52" s="106"/>
      <c r="O52" s="47">
        <v>19142000</v>
      </c>
    </row>
    <row r="53" spans="1:15" ht="22.5" customHeight="1">
      <c r="A53" s="9"/>
      <c r="B53" s="7"/>
      <c r="C53" s="7"/>
      <c r="D53" s="7"/>
      <c r="E53" s="9"/>
      <c r="F53" s="107"/>
      <c r="G53" s="107"/>
      <c r="H53" s="107"/>
      <c r="I53" s="107"/>
      <c r="J53" s="45"/>
      <c r="K53" s="45"/>
      <c r="L53" s="106" t="s">
        <v>373</v>
      </c>
      <c r="M53" s="106"/>
      <c r="N53" s="106"/>
      <c r="O53" s="47">
        <v>1628000</v>
      </c>
    </row>
    <row r="54" spans="1:15" ht="22.5" customHeight="1">
      <c r="A54" s="9"/>
      <c r="B54" s="7"/>
      <c r="C54" s="7"/>
      <c r="D54" s="7"/>
      <c r="E54" s="9"/>
      <c r="F54" s="107"/>
      <c r="G54" s="107"/>
      <c r="H54" s="107"/>
      <c r="I54" s="107"/>
      <c r="J54" s="45"/>
      <c r="K54" s="45"/>
      <c r="L54" s="106" t="s">
        <v>270</v>
      </c>
      <c r="M54" s="106"/>
      <c r="N54" s="106"/>
      <c r="O54" s="47">
        <v>2871000</v>
      </c>
    </row>
    <row r="55" spans="1:15" ht="22.5" customHeight="1">
      <c r="A55" s="9"/>
      <c r="B55" s="7"/>
      <c r="C55" s="7"/>
      <c r="D55" s="7"/>
      <c r="E55" s="9"/>
      <c r="F55" s="107"/>
      <c r="G55" s="107"/>
      <c r="H55" s="107"/>
      <c r="I55" s="107"/>
      <c r="J55" s="45"/>
      <c r="K55" s="45"/>
      <c r="L55" s="106" t="s">
        <v>276</v>
      </c>
      <c r="M55" s="106"/>
      <c r="N55" s="106"/>
      <c r="O55" s="47">
        <v>500000</v>
      </c>
    </row>
    <row r="56" spans="1:15" ht="22.5" customHeight="1">
      <c r="A56" s="9"/>
      <c r="B56" s="7"/>
      <c r="C56" s="7"/>
      <c r="D56" s="7"/>
      <c r="E56" s="14" t="s">
        <v>30</v>
      </c>
      <c r="F56" s="105">
        <v>3348</v>
      </c>
      <c r="G56" s="105"/>
      <c r="H56" s="105"/>
      <c r="I56" s="105"/>
      <c r="J56" s="44">
        <v>0</v>
      </c>
      <c r="K56" s="44">
        <v>3348</v>
      </c>
      <c r="L56" s="106" t="s">
        <v>359</v>
      </c>
      <c r="M56" s="106"/>
      <c r="N56" s="106"/>
      <c r="O56" s="47">
        <v>1140000</v>
      </c>
    </row>
    <row r="57" spans="1:15" ht="22.5" customHeight="1">
      <c r="A57" s="9"/>
      <c r="B57" s="7"/>
      <c r="C57" s="7"/>
      <c r="D57" s="7"/>
      <c r="E57" s="9"/>
      <c r="F57" s="107"/>
      <c r="G57" s="107"/>
      <c r="H57" s="107"/>
      <c r="I57" s="107"/>
      <c r="J57" s="45"/>
      <c r="K57" s="45"/>
      <c r="L57" s="106" t="s">
        <v>406</v>
      </c>
      <c r="M57" s="106"/>
      <c r="N57" s="106"/>
      <c r="O57" s="47">
        <v>1200000</v>
      </c>
    </row>
    <row r="58" spans="1:15" ht="22.5" customHeight="1">
      <c r="A58" s="9"/>
      <c r="B58" s="7"/>
      <c r="C58" s="7"/>
      <c r="D58" s="7"/>
      <c r="E58" s="9"/>
      <c r="F58" s="107"/>
      <c r="G58" s="107"/>
      <c r="H58" s="107"/>
      <c r="I58" s="107"/>
      <c r="J58" s="45"/>
      <c r="K58" s="45"/>
      <c r="L58" s="106" t="s">
        <v>400</v>
      </c>
      <c r="M58" s="106"/>
      <c r="N58" s="106"/>
      <c r="O58" s="47">
        <v>588000</v>
      </c>
    </row>
    <row r="59" spans="1:15" ht="22.5" customHeight="1">
      <c r="A59" s="9"/>
      <c r="B59" s="7"/>
      <c r="C59" s="7"/>
      <c r="D59" s="7"/>
      <c r="E59" s="9"/>
      <c r="F59" s="107"/>
      <c r="G59" s="107"/>
      <c r="H59" s="107"/>
      <c r="I59" s="107"/>
      <c r="J59" s="45"/>
      <c r="K59" s="45"/>
      <c r="L59" s="106" t="s">
        <v>272</v>
      </c>
      <c r="M59" s="106"/>
      <c r="N59" s="106"/>
      <c r="O59" s="47">
        <v>420000</v>
      </c>
    </row>
    <row r="60" spans="1:15" ht="22.5" customHeight="1">
      <c r="A60" s="9"/>
      <c r="B60" s="7"/>
      <c r="C60" s="7"/>
      <c r="D60" s="86" t="s">
        <v>10</v>
      </c>
      <c r="E60" s="86"/>
      <c r="F60" s="105">
        <v>108972</v>
      </c>
      <c r="G60" s="105"/>
      <c r="H60" s="105"/>
      <c r="I60" s="105"/>
      <c r="J60" s="44">
        <v>108972</v>
      </c>
      <c r="K60" s="44">
        <v>0</v>
      </c>
      <c r="L60" s="106"/>
      <c r="M60" s="106"/>
      <c r="N60" s="106"/>
      <c r="O60" s="47"/>
    </row>
    <row r="61" spans="1:15" ht="22.5" customHeight="1">
      <c r="A61" s="9"/>
      <c r="B61" s="7"/>
      <c r="C61" s="7"/>
      <c r="D61" s="7"/>
      <c r="E61" s="8" t="s">
        <v>432</v>
      </c>
      <c r="F61" s="105">
        <v>96684</v>
      </c>
      <c r="G61" s="105"/>
      <c r="H61" s="105"/>
      <c r="I61" s="105"/>
      <c r="J61" s="44">
        <v>96684</v>
      </c>
      <c r="K61" s="44">
        <v>0</v>
      </c>
      <c r="L61" s="106"/>
      <c r="M61" s="106"/>
      <c r="N61" s="106"/>
      <c r="O61" s="47"/>
    </row>
    <row r="62" spans="1:15" ht="22.5" customHeight="1">
      <c r="A62" s="9"/>
      <c r="B62" s="7"/>
      <c r="C62" s="7"/>
      <c r="D62" s="7"/>
      <c r="E62" s="14" t="s">
        <v>30</v>
      </c>
      <c r="F62" s="105">
        <v>12288</v>
      </c>
      <c r="G62" s="105"/>
      <c r="H62" s="105"/>
      <c r="I62" s="105"/>
      <c r="J62" s="44">
        <v>12288</v>
      </c>
      <c r="K62" s="44">
        <v>0</v>
      </c>
      <c r="L62" s="106"/>
      <c r="M62" s="106"/>
      <c r="N62" s="106"/>
      <c r="O62" s="47"/>
    </row>
    <row r="63" spans="1:15" ht="22.5" customHeight="1">
      <c r="A63" s="9"/>
      <c r="B63" s="7"/>
      <c r="C63" s="7"/>
      <c r="D63" s="86" t="s">
        <v>24</v>
      </c>
      <c r="E63" s="86"/>
      <c r="F63" s="105">
        <v>1645</v>
      </c>
      <c r="G63" s="105"/>
      <c r="H63" s="105"/>
      <c r="I63" s="105"/>
      <c r="J63" s="44">
        <v>1645</v>
      </c>
      <c r="K63" s="44">
        <v>0</v>
      </c>
      <c r="L63" s="106"/>
      <c r="M63" s="106"/>
      <c r="N63" s="106"/>
      <c r="O63" s="47"/>
    </row>
    <row r="64" spans="1:15" ht="22.5" customHeight="1">
      <c r="A64" s="9"/>
      <c r="B64" s="7"/>
      <c r="C64" s="7"/>
      <c r="D64" s="7"/>
      <c r="E64" s="8" t="s">
        <v>423</v>
      </c>
      <c r="F64" s="105">
        <v>1645</v>
      </c>
      <c r="G64" s="105"/>
      <c r="H64" s="105"/>
      <c r="I64" s="105"/>
      <c r="J64" s="44">
        <v>1645</v>
      </c>
      <c r="K64" s="44">
        <v>0</v>
      </c>
      <c r="L64" s="106"/>
      <c r="M64" s="106"/>
      <c r="N64" s="106"/>
      <c r="O64" s="47"/>
    </row>
    <row r="65" spans="1:15" ht="22.5" customHeight="1">
      <c r="A65" s="9"/>
      <c r="B65" s="7"/>
      <c r="C65" s="7"/>
      <c r="D65" s="86" t="s">
        <v>28</v>
      </c>
      <c r="E65" s="86"/>
      <c r="F65" s="105">
        <v>326382</v>
      </c>
      <c r="G65" s="105"/>
      <c r="H65" s="105"/>
      <c r="I65" s="105"/>
      <c r="J65" s="44">
        <v>326382</v>
      </c>
      <c r="K65" s="44">
        <v>0</v>
      </c>
      <c r="L65" s="106"/>
      <c r="M65" s="106"/>
      <c r="N65" s="106"/>
      <c r="O65" s="47"/>
    </row>
    <row r="66" spans="1:15" ht="22.5" customHeight="1">
      <c r="A66" s="9"/>
      <c r="B66" s="7"/>
      <c r="C66" s="7"/>
      <c r="D66" s="7"/>
      <c r="E66" s="8" t="s">
        <v>433</v>
      </c>
      <c r="F66" s="105">
        <v>326382</v>
      </c>
      <c r="G66" s="105"/>
      <c r="H66" s="105"/>
      <c r="I66" s="105"/>
      <c r="J66" s="44">
        <v>326382</v>
      </c>
      <c r="K66" s="44">
        <v>0</v>
      </c>
      <c r="L66" s="106"/>
      <c r="M66" s="106"/>
      <c r="N66" s="106"/>
      <c r="O66" s="47"/>
    </row>
    <row r="67" spans="1:15" ht="22.5" customHeight="1">
      <c r="A67" s="9"/>
      <c r="B67" s="7"/>
      <c r="C67" s="7"/>
      <c r="D67" s="86" t="s">
        <v>437</v>
      </c>
      <c r="E67" s="86"/>
      <c r="F67" s="105">
        <v>40205</v>
      </c>
      <c r="G67" s="105"/>
      <c r="H67" s="105"/>
      <c r="I67" s="105"/>
      <c r="J67" s="44">
        <v>40205</v>
      </c>
      <c r="K67" s="44">
        <v>0</v>
      </c>
      <c r="L67" s="106"/>
      <c r="M67" s="106"/>
      <c r="N67" s="106"/>
      <c r="O67" s="47"/>
    </row>
    <row r="68" spans="1:15" ht="22.5" customHeight="1">
      <c r="A68" s="9"/>
      <c r="B68" s="7"/>
      <c r="C68" s="7"/>
      <c r="D68" s="7"/>
      <c r="E68" s="8" t="s">
        <v>237</v>
      </c>
      <c r="F68" s="105">
        <v>40205</v>
      </c>
      <c r="G68" s="105"/>
      <c r="H68" s="105"/>
      <c r="I68" s="105"/>
      <c r="J68" s="44">
        <v>40205</v>
      </c>
      <c r="K68" s="44">
        <v>0</v>
      </c>
      <c r="L68" s="106"/>
      <c r="M68" s="106"/>
      <c r="N68" s="106"/>
      <c r="O68" s="47"/>
    </row>
    <row r="69" spans="1:15" ht="22.5" customHeight="1">
      <c r="A69" s="9"/>
      <c r="B69" s="7"/>
      <c r="C69" s="7"/>
      <c r="D69" s="86" t="s">
        <v>431</v>
      </c>
      <c r="E69" s="86"/>
      <c r="F69" s="105">
        <v>40343</v>
      </c>
      <c r="G69" s="105"/>
      <c r="H69" s="105"/>
      <c r="I69" s="105"/>
      <c r="J69" s="44">
        <v>40343</v>
      </c>
      <c r="K69" s="44">
        <v>0</v>
      </c>
      <c r="L69" s="106"/>
      <c r="M69" s="106"/>
      <c r="N69" s="106"/>
      <c r="O69" s="47"/>
    </row>
    <row r="70" spans="1:15" ht="22.5" customHeight="1">
      <c r="A70" s="9"/>
      <c r="B70" s="7"/>
      <c r="C70" s="7"/>
      <c r="D70" s="7"/>
      <c r="E70" s="8" t="s">
        <v>224</v>
      </c>
      <c r="F70" s="105">
        <v>18343</v>
      </c>
      <c r="G70" s="105"/>
      <c r="H70" s="105"/>
      <c r="I70" s="105"/>
      <c r="J70" s="44">
        <v>18343</v>
      </c>
      <c r="K70" s="44">
        <v>0</v>
      </c>
      <c r="L70" s="106"/>
      <c r="M70" s="106"/>
      <c r="N70" s="106"/>
      <c r="O70" s="47"/>
    </row>
    <row r="71" spans="1:15" ht="22.5" customHeight="1">
      <c r="A71" s="9"/>
      <c r="B71" s="7"/>
      <c r="C71" s="7"/>
      <c r="D71" s="7"/>
      <c r="E71" s="8" t="s">
        <v>213</v>
      </c>
      <c r="F71" s="105">
        <v>2000</v>
      </c>
      <c r="G71" s="105"/>
      <c r="H71" s="105"/>
      <c r="I71" s="105"/>
      <c r="J71" s="44">
        <v>2000</v>
      </c>
      <c r="K71" s="44">
        <v>0</v>
      </c>
      <c r="L71" s="106"/>
      <c r="M71" s="106"/>
      <c r="N71" s="106"/>
      <c r="O71" s="47"/>
    </row>
    <row r="72" spans="1:15" ht="22.5" customHeight="1">
      <c r="A72" s="9"/>
      <c r="B72" s="7"/>
      <c r="C72" s="7"/>
      <c r="D72" s="7"/>
      <c r="E72" s="8" t="s">
        <v>230</v>
      </c>
      <c r="F72" s="105">
        <v>2000</v>
      </c>
      <c r="G72" s="105"/>
      <c r="H72" s="105"/>
      <c r="I72" s="105"/>
      <c r="J72" s="44">
        <v>2000</v>
      </c>
      <c r="K72" s="44">
        <v>0</v>
      </c>
      <c r="L72" s="106"/>
      <c r="M72" s="106"/>
      <c r="N72" s="106"/>
      <c r="O72" s="47"/>
    </row>
    <row r="73" ht="21" customHeight="1"/>
    <row r="74" ht="1.5" customHeight="1"/>
    <row r="75" spans="1:15" ht="17.25" customHeight="1">
      <c r="A75" s="94" t="s">
        <v>251</v>
      </c>
      <c r="B75" s="94"/>
      <c r="C75" s="94"/>
      <c r="D75" s="94"/>
      <c r="E75" s="94"/>
      <c r="F75" s="95"/>
      <c r="G75" s="95"/>
      <c r="I75" s="93" t="s">
        <v>317</v>
      </c>
      <c r="J75" s="93"/>
      <c r="K75" s="93"/>
      <c r="L75" s="66"/>
      <c r="N75" s="97" t="s">
        <v>50</v>
      </c>
      <c r="O75" s="96"/>
    </row>
    <row r="76" ht="5.25" customHeight="1"/>
    <row r="77" ht="19.5" customHeight="1"/>
    <row r="78" spans="1:15" ht="31.5" customHeight="1">
      <c r="A78" s="72" t="s">
        <v>12</v>
      </c>
      <c r="B78" s="72"/>
      <c r="C78" s="72"/>
      <c r="D78" s="72"/>
      <c r="E78" s="72"/>
      <c r="F78" s="73"/>
      <c r="G78" s="73"/>
      <c r="H78" s="73"/>
      <c r="I78" s="73"/>
      <c r="J78" s="73"/>
      <c r="K78" s="73"/>
      <c r="L78" s="72"/>
      <c r="M78" s="72"/>
      <c r="N78" s="72"/>
      <c r="O78" s="73"/>
    </row>
    <row r="79" ht="10.5" customHeight="1"/>
    <row r="80" spans="1:15" ht="22.5" customHeight="1">
      <c r="A80" s="74" t="s">
        <v>187</v>
      </c>
      <c r="B80" s="74"/>
      <c r="C80" s="74"/>
      <c r="D80" s="60" t="s">
        <v>170</v>
      </c>
      <c r="E80" s="60"/>
      <c r="F80" s="75"/>
      <c r="G80" s="93"/>
      <c r="H80" s="93"/>
      <c r="I80" s="93"/>
      <c r="J80" s="93"/>
      <c r="K80" s="93"/>
      <c r="L80" s="103" t="s">
        <v>419</v>
      </c>
      <c r="M80" s="103"/>
      <c r="N80" s="103"/>
      <c r="O80" s="104"/>
    </row>
    <row r="81" spans="1:15" ht="22.5" customHeight="1">
      <c r="A81" s="78" t="s">
        <v>302</v>
      </c>
      <c r="B81" s="78"/>
      <c r="C81" s="78"/>
      <c r="D81" s="78"/>
      <c r="E81" s="78"/>
      <c r="F81" s="79" t="s">
        <v>188</v>
      </c>
      <c r="G81" s="79"/>
      <c r="H81" s="79"/>
      <c r="I81" s="79"/>
      <c r="J81" s="79" t="s">
        <v>175</v>
      </c>
      <c r="K81" s="79" t="s">
        <v>231</v>
      </c>
      <c r="L81" s="78" t="s">
        <v>198</v>
      </c>
      <c r="M81" s="78"/>
      <c r="N81" s="78"/>
      <c r="O81" s="80"/>
    </row>
    <row r="82" spans="1:15" ht="22.5" customHeight="1">
      <c r="A82" s="16" t="s">
        <v>305</v>
      </c>
      <c r="B82" s="16" t="s">
        <v>303</v>
      </c>
      <c r="C82" s="16" t="s">
        <v>320</v>
      </c>
      <c r="D82" s="16" t="s">
        <v>232</v>
      </c>
      <c r="E82" s="16" t="s">
        <v>196</v>
      </c>
      <c r="F82" s="79"/>
      <c r="G82" s="79"/>
      <c r="H82" s="79"/>
      <c r="I82" s="79"/>
      <c r="J82" s="79"/>
      <c r="K82" s="79"/>
      <c r="L82" s="78"/>
      <c r="M82" s="78"/>
      <c r="N82" s="78"/>
      <c r="O82" s="80"/>
    </row>
    <row r="83" spans="1:15" ht="22.5" customHeight="1">
      <c r="A83" s="9"/>
      <c r="B83" s="7"/>
      <c r="C83" s="7"/>
      <c r="D83" s="7"/>
      <c r="E83" s="8" t="s">
        <v>216</v>
      </c>
      <c r="F83" s="105">
        <v>18000</v>
      </c>
      <c r="G83" s="105"/>
      <c r="H83" s="105"/>
      <c r="I83" s="105"/>
      <c r="J83" s="44">
        <v>18000</v>
      </c>
      <c r="K83" s="44">
        <v>0</v>
      </c>
      <c r="L83" s="106"/>
      <c r="M83" s="106"/>
      <c r="N83" s="106"/>
      <c r="O83" s="47"/>
    </row>
    <row r="84" spans="1:15" ht="22.5" customHeight="1">
      <c r="A84" s="9"/>
      <c r="B84" s="7"/>
      <c r="C84" s="7"/>
      <c r="D84" s="86" t="s">
        <v>0</v>
      </c>
      <c r="E84" s="86"/>
      <c r="F84" s="105">
        <v>7092</v>
      </c>
      <c r="G84" s="105"/>
      <c r="H84" s="105"/>
      <c r="I84" s="105"/>
      <c r="J84" s="44">
        <v>7092</v>
      </c>
      <c r="K84" s="44">
        <v>0</v>
      </c>
      <c r="L84" s="106"/>
      <c r="M84" s="106"/>
      <c r="N84" s="106"/>
      <c r="O84" s="47"/>
    </row>
    <row r="85" spans="1:15" ht="22.5" customHeight="1">
      <c r="A85" s="9"/>
      <c r="B85" s="7"/>
      <c r="C85" s="7"/>
      <c r="D85" s="7"/>
      <c r="E85" s="8" t="s">
        <v>224</v>
      </c>
      <c r="F85" s="105">
        <v>7092</v>
      </c>
      <c r="G85" s="105"/>
      <c r="H85" s="105"/>
      <c r="I85" s="105"/>
      <c r="J85" s="44">
        <v>7092</v>
      </c>
      <c r="K85" s="44">
        <v>0</v>
      </c>
      <c r="L85" s="106"/>
      <c r="M85" s="106"/>
      <c r="N85" s="106"/>
      <c r="O85" s="47"/>
    </row>
    <row r="86" spans="1:15" ht="22.5" customHeight="1">
      <c r="A86" s="9"/>
      <c r="B86" s="7"/>
      <c r="C86" s="7"/>
      <c r="D86" s="86" t="s">
        <v>18</v>
      </c>
      <c r="E86" s="86"/>
      <c r="F86" s="105">
        <v>14368</v>
      </c>
      <c r="G86" s="105"/>
      <c r="H86" s="105"/>
      <c r="I86" s="105"/>
      <c r="J86" s="44">
        <v>14368</v>
      </c>
      <c r="K86" s="44">
        <v>0</v>
      </c>
      <c r="L86" s="106"/>
      <c r="M86" s="106"/>
      <c r="N86" s="106"/>
      <c r="O86" s="47"/>
    </row>
    <row r="87" spans="1:15" ht="22.5" customHeight="1">
      <c r="A87" s="9"/>
      <c r="B87" s="7"/>
      <c r="C87" s="7"/>
      <c r="D87" s="7"/>
      <c r="E87" s="8" t="s">
        <v>433</v>
      </c>
      <c r="F87" s="105">
        <v>14368</v>
      </c>
      <c r="G87" s="105"/>
      <c r="H87" s="105"/>
      <c r="I87" s="105"/>
      <c r="J87" s="44">
        <v>14368</v>
      </c>
      <c r="K87" s="44">
        <v>0</v>
      </c>
      <c r="L87" s="106"/>
      <c r="M87" s="106"/>
      <c r="N87" s="106"/>
      <c r="O87" s="47"/>
    </row>
    <row r="88" spans="1:15" ht="22.5" customHeight="1">
      <c r="A88" s="9"/>
      <c r="B88" s="7"/>
      <c r="C88" s="7"/>
      <c r="D88" s="86" t="s">
        <v>14</v>
      </c>
      <c r="E88" s="86"/>
      <c r="F88" s="105">
        <v>2013</v>
      </c>
      <c r="G88" s="105"/>
      <c r="H88" s="105"/>
      <c r="I88" s="105"/>
      <c r="J88" s="44">
        <v>2013</v>
      </c>
      <c r="K88" s="44">
        <v>0</v>
      </c>
      <c r="L88" s="106"/>
      <c r="M88" s="106"/>
      <c r="N88" s="106"/>
      <c r="O88" s="47"/>
    </row>
    <row r="89" spans="1:15" ht="22.5" customHeight="1">
      <c r="A89" s="9"/>
      <c r="B89" s="7"/>
      <c r="C89" s="7"/>
      <c r="D89" s="7"/>
      <c r="E89" s="8" t="s">
        <v>237</v>
      </c>
      <c r="F89" s="105">
        <v>2013</v>
      </c>
      <c r="G89" s="105"/>
      <c r="H89" s="105"/>
      <c r="I89" s="105"/>
      <c r="J89" s="44">
        <v>2013</v>
      </c>
      <c r="K89" s="44">
        <v>0</v>
      </c>
      <c r="L89" s="106"/>
      <c r="M89" s="106"/>
      <c r="N89" s="106"/>
      <c r="O89" s="47"/>
    </row>
    <row r="90" spans="1:15" ht="22.5" customHeight="1">
      <c r="A90" s="9"/>
      <c r="B90" s="7"/>
      <c r="C90" s="7"/>
      <c r="D90" s="86" t="s">
        <v>280</v>
      </c>
      <c r="E90" s="86"/>
      <c r="F90" s="105">
        <v>52612</v>
      </c>
      <c r="G90" s="105"/>
      <c r="H90" s="105"/>
      <c r="I90" s="105"/>
      <c r="J90" s="44">
        <v>0</v>
      </c>
      <c r="K90" s="44">
        <v>52612</v>
      </c>
      <c r="L90" s="106"/>
      <c r="M90" s="106"/>
      <c r="N90" s="106"/>
      <c r="O90" s="47"/>
    </row>
    <row r="91" spans="1:15" ht="22.5" customHeight="1">
      <c r="A91" s="9"/>
      <c r="B91" s="7"/>
      <c r="C91" s="7"/>
      <c r="D91" s="7"/>
      <c r="E91" s="8" t="s">
        <v>432</v>
      </c>
      <c r="F91" s="105">
        <v>47998</v>
      </c>
      <c r="G91" s="105"/>
      <c r="H91" s="105"/>
      <c r="I91" s="105"/>
      <c r="J91" s="44">
        <v>0</v>
      </c>
      <c r="K91" s="44">
        <v>47998</v>
      </c>
      <c r="L91" s="106" t="s">
        <v>161</v>
      </c>
      <c r="M91" s="106"/>
      <c r="N91" s="106"/>
      <c r="O91" s="47">
        <v>36460000</v>
      </c>
    </row>
    <row r="92" spans="1:15" ht="22.5" customHeight="1">
      <c r="A92" s="9"/>
      <c r="B92" s="7"/>
      <c r="C92" s="7"/>
      <c r="D92" s="7"/>
      <c r="E92" s="9"/>
      <c r="F92" s="107"/>
      <c r="G92" s="107"/>
      <c r="H92" s="107"/>
      <c r="I92" s="107"/>
      <c r="J92" s="45"/>
      <c r="K92" s="45"/>
      <c r="L92" s="106" t="s">
        <v>379</v>
      </c>
      <c r="M92" s="106"/>
      <c r="N92" s="106"/>
      <c r="O92" s="47">
        <v>3146000</v>
      </c>
    </row>
    <row r="93" spans="1:15" ht="22.5" customHeight="1">
      <c r="A93" s="9"/>
      <c r="B93" s="7"/>
      <c r="C93" s="7"/>
      <c r="D93" s="7"/>
      <c r="E93" s="9"/>
      <c r="F93" s="107"/>
      <c r="G93" s="107"/>
      <c r="H93" s="107"/>
      <c r="I93" s="107"/>
      <c r="J93" s="45"/>
      <c r="K93" s="45"/>
      <c r="L93" s="106" t="s">
        <v>162</v>
      </c>
      <c r="M93" s="106"/>
      <c r="N93" s="106"/>
      <c r="O93" s="47">
        <v>5898000</v>
      </c>
    </row>
    <row r="94" spans="1:15" ht="22.5" customHeight="1">
      <c r="A94" s="9"/>
      <c r="B94" s="7"/>
      <c r="C94" s="7"/>
      <c r="D94" s="7"/>
      <c r="E94" s="9"/>
      <c r="F94" s="107"/>
      <c r="G94" s="107"/>
      <c r="H94" s="107"/>
      <c r="I94" s="107"/>
      <c r="J94" s="45"/>
      <c r="K94" s="45"/>
      <c r="L94" s="106" t="s">
        <v>88</v>
      </c>
      <c r="M94" s="106"/>
      <c r="N94" s="106"/>
      <c r="O94" s="47">
        <v>1000000</v>
      </c>
    </row>
    <row r="95" spans="1:15" ht="22.5" customHeight="1">
      <c r="A95" s="9"/>
      <c r="B95" s="7"/>
      <c r="C95" s="7"/>
      <c r="D95" s="7"/>
      <c r="E95" s="9"/>
      <c r="F95" s="107"/>
      <c r="G95" s="107"/>
      <c r="H95" s="107"/>
      <c r="I95" s="107"/>
      <c r="J95" s="45"/>
      <c r="K95" s="45"/>
      <c r="L95" s="106" t="s">
        <v>368</v>
      </c>
      <c r="M95" s="106"/>
      <c r="N95" s="106"/>
      <c r="O95" s="47">
        <v>1494000</v>
      </c>
    </row>
    <row r="96" spans="1:15" ht="22.5" customHeight="1">
      <c r="A96" s="9"/>
      <c r="B96" s="7"/>
      <c r="C96" s="7"/>
      <c r="D96" s="7"/>
      <c r="E96" s="14" t="s">
        <v>30</v>
      </c>
      <c r="F96" s="105">
        <v>4614</v>
      </c>
      <c r="G96" s="105"/>
      <c r="H96" s="105"/>
      <c r="I96" s="105"/>
      <c r="J96" s="44">
        <v>0</v>
      </c>
      <c r="K96" s="44">
        <v>4614</v>
      </c>
      <c r="L96" s="106" t="s">
        <v>149</v>
      </c>
      <c r="M96" s="106"/>
      <c r="N96" s="106"/>
      <c r="O96" s="47">
        <v>1654000</v>
      </c>
    </row>
    <row r="97" spans="1:15" ht="22.5" customHeight="1">
      <c r="A97" s="9"/>
      <c r="B97" s="7"/>
      <c r="C97" s="7"/>
      <c r="D97" s="7"/>
      <c r="E97" s="9"/>
      <c r="F97" s="107"/>
      <c r="G97" s="107"/>
      <c r="H97" s="107"/>
      <c r="I97" s="107"/>
      <c r="J97" s="45"/>
      <c r="K97" s="45"/>
      <c r="L97" s="106" t="s">
        <v>367</v>
      </c>
      <c r="M97" s="106"/>
      <c r="N97" s="106"/>
      <c r="O97" s="47">
        <v>2023000</v>
      </c>
    </row>
    <row r="98" spans="1:15" ht="22.5" customHeight="1">
      <c r="A98" s="9"/>
      <c r="B98" s="7"/>
      <c r="C98" s="7"/>
      <c r="D98" s="7"/>
      <c r="E98" s="9"/>
      <c r="F98" s="107"/>
      <c r="G98" s="107"/>
      <c r="H98" s="107"/>
      <c r="I98" s="107"/>
      <c r="J98" s="45"/>
      <c r="K98" s="45"/>
      <c r="L98" s="106" t="s">
        <v>383</v>
      </c>
      <c r="M98" s="106"/>
      <c r="N98" s="106"/>
      <c r="O98" s="47">
        <v>600000</v>
      </c>
    </row>
    <row r="99" spans="1:15" ht="22.5" customHeight="1">
      <c r="A99" s="9"/>
      <c r="B99" s="7"/>
      <c r="C99" s="7"/>
      <c r="D99" s="7"/>
      <c r="E99" s="9"/>
      <c r="F99" s="107"/>
      <c r="G99" s="107"/>
      <c r="H99" s="107"/>
      <c r="I99" s="107"/>
      <c r="J99" s="45"/>
      <c r="K99" s="45"/>
      <c r="L99" s="106" t="s">
        <v>380</v>
      </c>
      <c r="M99" s="106"/>
      <c r="N99" s="106"/>
      <c r="O99" s="47">
        <v>337000</v>
      </c>
    </row>
    <row r="100" spans="1:15" ht="22.5" customHeight="1">
      <c r="A100" s="6"/>
      <c r="B100" s="86" t="s">
        <v>235</v>
      </c>
      <c r="C100" s="86"/>
      <c r="D100" s="86"/>
      <c r="E100" s="86"/>
      <c r="F100" s="105">
        <v>46620</v>
      </c>
      <c r="G100" s="105"/>
      <c r="H100" s="105"/>
      <c r="I100" s="105"/>
      <c r="J100" s="44">
        <v>29465</v>
      </c>
      <c r="K100" s="44">
        <v>17155</v>
      </c>
      <c r="L100" s="106"/>
      <c r="M100" s="106"/>
      <c r="N100" s="106"/>
      <c r="O100" s="47"/>
    </row>
    <row r="101" spans="1:15" ht="22.5" customHeight="1">
      <c r="A101" s="9"/>
      <c r="B101" s="6"/>
      <c r="C101" s="86" t="s">
        <v>46</v>
      </c>
      <c r="D101" s="86"/>
      <c r="E101" s="86"/>
      <c r="F101" s="105">
        <v>26568</v>
      </c>
      <c r="G101" s="105"/>
      <c r="H101" s="105"/>
      <c r="I101" s="105"/>
      <c r="J101" s="44">
        <v>21813</v>
      </c>
      <c r="K101" s="44">
        <v>4755</v>
      </c>
      <c r="L101" s="106"/>
      <c r="M101" s="106"/>
      <c r="N101" s="106"/>
      <c r="O101" s="47"/>
    </row>
    <row r="102" spans="1:15" ht="22.5" customHeight="1">
      <c r="A102" s="9"/>
      <c r="B102" s="7"/>
      <c r="C102" s="7"/>
      <c r="D102" s="86" t="s">
        <v>60</v>
      </c>
      <c r="E102" s="86"/>
      <c r="F102" s="105">
        <v>3498</v>
      </c>
      <c r="G102" s="105"/>
      <c r="H102" s="105"/>
      <c r="I102" s="105"/>
      <c r="J102" s="44">
        <v>3498</v>
      </c>
      <c r="K102" s="44">
        <v>0</v>
      </c>
      <c r="L102" s="106"/>
      <c r="M102" s="106"/>
      <c r="N102" s="106"/>
      <c r="O102" s="47"/>
    </row>
    <row r="103" spans="1:15" ht="22.5" customHeight="1">
      <c r="A103" s="9"/>
      <c r="B103" s="7"/>
      <c r="C103" s="7"/>
      <c r="D103" s="7"/>
      <c r="E103" s="8" t="s">
        <v>228</v>
      </c>
      <c r="F103" s="105">
        <v>3498</v>
      </c>
      <c r="G103" s="105"/>
      <c r="H103" s="105"/>
      <c r="I103" s="105"/>
      <c r="J103" s="44">
        <v>3498</v>
      </c>
      <c r="K103" s="44">
        <v>0</v>
      </c>
      <c r="L103" s="106"/>
      <c r="M103" s="106"/>
      <c r="N103" s="106"/>
      <c r="O103" s="47"/>
    </row>
    <row r="104" spans="1:15" ht="22.5" customHeight="1">
      <c r="A104" s="9"/>
      <c r="B104" s="7"/>
      <c r="C104" s="7"/>
      <c r="D104" s="86" t="s">
        <v>452</v>
      </c>
      <c r="E104" s="86"/>
      <c r="F104" s="105">
        <v>11715</v>
      </c>
      <c r="G104" s="105"/>
      <c r="H104" s="105"/>
      <c r="I104" s="105"/>
      <c r="J104" s="44">
        <v>11715</v>
      </c>
      <c r="K104" s="44">
        <v>0</v>
      </c>
      <c r="L104" s="106"/>
      <c r="M104" s="106"/>
      <c r="N104" s="106"/>
      <c r="O104" s="47"/>
    </row>
    <row r="105" spans="1:15" ht="22.5" customHeight="1">
      <c r="A105" s="9"/>
      <c r="B105" s="7"/>
      <c r="C105" s="7"/>
      <c r="D105" s="7"/>
      <c r="E105" s="8" t="s">
        <v>228</v>
      </c>
      <c r="F105" s="105">
        <v>11715</v>
      </c>
      <c r="G105" s="105"/>
      <c r="H105" s="105"/>
      <c r="I105" s="105"/>
      <c r="J105" s="44">
        <v>11715</v>
      </c>
      <c r="K105" s="44">
        <v>0</v>
      </c>
      <c r="L105" s="106"/>
      <c r="M105" s="106"/>
      <c r="N105" s="106"/>
      <c r="O105" s="47"/>
    </row>
    <row r="106" spans="1:15" ht="22.5" customHeight="1">
      <c r="A106" s="9"/>
      <c r="B106" s="7"/>
      <c r="C106" s="7"/>
      <c r="D106" s="86" t="s">
        <v>430</v>
      </c>
      <c r="E106" s="86"/>
      <c r="F106" s="105">
        <v>5900</v>
      </c>
      <c r="G106" s="105"/>
      <c r="H106" s="105"/>
      <c r="I106" s="105"/>
      <c r="J106" s="44">
        <v>4900</v>
      </c>
      <c r="K106" s="44">
        <v>1000</v>
      </c>
      <c r="L106" s="106"/>
      <c r="M106" s="106"/>
      <c r="N106" s="106"/>
      <c r="O106" s="47"/>
    </row>
    <row r="107" spans="1:15" ht="22.5" customHeight="1">
      <c r="A107" s="9"/>
      <c r="B107" s="7"/>
      <c r="C107" s="7"/>
      <c r="D107" s="7"/>
      <c r="E107" s="8" t="s">
        <v>224</v>
      </c>
      <c r="F107" s="105">
        <v>2400</v>
      </c>
      <c r="G107" s="105"/>
      <c r="H107" s="105"/>
      <c r="I107" s="105"/>
      <c r="J107" s="44">
        <v>1400</v>
      </c>
      <c r="K107" s="44">
        <v>1000</v>
      </c>
      <c r="L107" s="106" t="s">
        <v>79</v>
      </c>
      <c r="M107" s="106"/>
      <c r="N107" s="106"/>
      <c r="O107" s="47">
        <v>1000000</v>
      </c>
    </row>
    <row r="108" spans="1:15" ht="22.5" customHeight="1">
      <c r="A108" s="9"/>
      <c r="B108" s="7"/>
      <c r="C108" s="7"/>
      <c r="D108" s="7"/>
      <c r="E108" s="8" t="s">
        <v>238</v>
      </c>
      <c r="F108" s="105">
        <v>2000</v>
      </c>
      <c r="G108" s="105"/>
      <c r="H108" s="105"/>
      <c r="I108" s="105"/>
      <c r="J108" s="44">
        <v>2000</v>
      </c>
      <c r="K108" s="44">
        <v>0</v>
      </c>
      <c r="L108" s="106"/>
      <c r="M108" s="106"/>
      <c r="N108" s="106"/>
      <c r="O108" s="47"/>
    </row>
    <row r="109" spans="1:15" ht="22.5" customHeight="1">
      <c r="A109" s="9"/>
      <c r="B109" s="7"/>
      <c r="C109" s="7"/>
      <c r="D109" s="7"/>
      <c r="E109" s="8" t="s">
        <v>229</v>
      </c>
      <c r="F109" s="105">
        <v>1500</v>
      </c>
      <c r="G109" s="105"/>
      <c r="H109" s="105"/>
      <c r="I109" s="105"/>
      <c r="J109" s="44">
        <v>1500</v>
      </c>
      <c r="K109" s="44">
        <v>0</v>
      </c>
      <c r="L109" s="106"/>
      <c r="M109" s="106"/>
      <c r="N109" s="106"/>
      <c r="O109" s="47"/>
    </row>
    <row r="110" spans="1:15" ht="22.5" customHeight="1">
      <c r="A110" s="9"/>
      <c r="B110" s="7"/>
      <c r="C110" s="7"/>
      <c r="D110" s="86" t="s">
        <v>3</v>
      </c>
      <c r="E110" s="86"/>
      <c r="F110" s="105">
        <v>500</v>
      </c>
      <c r="G110" s="105"/>
      <c r="H110" s="105"/>
      <c r="I110" s="105"/>
      <c r="J110" s="44">
        <v>500</v>
      </c>
      <c r="K110" s="44">
        <v>0</v>
      </c>
      <c r="L110" s="106"/>
      <c r="M110" s="106"/>
      <c r="N110" s="106"/>
      <c r="O110" s="47"/>
    </row>
    <row r="111" ht="21" customHeight="1"/>
    <row r="112" ht="1.5" customHeight="1"/>
    <row r="113" spans="1:15" ht="17.25" customHeight="1">
      <c r="A113" s="94" t="s">
        <v>251</v>
      </c>
      <c r="B113" s="94"/>
      <c r="C113" s="94"/>
      <c r="D113" s="94"/>
      <c r="E113" s="94"/>
      <c r="F113" s="95"/>
      <c r="G113" s="95"/>
      <c r="I113" s="93" t="s">
        <v>295</v>
      </c>
      <c r="J113" s="93"/>
      <c r="K113" s="93"/>
      <c r="L113" s="66"/>
      <c r="N113" s="97" t="s">
        <v>50</v>
      </c>
      <c r="O113" s="96"/>
    </row>
    <row r="114" ht="5.25" customHeight="1"/>
    <row r="115" ht="19.5" customHeight="1"/>
    <row r="116" spans="1:15" ht="31.5" customHeight="1">
      <c r="A116" s="72" t="s">
        <v>12</v>
      </c>
      <c r="B116" s="72"/>
      <c r="C116" s="72"/>
      <c r="D116" s="72"/>
      <c r="E116" s="72"/>
      <c r="F116" s="73"/>
      <c r="G116" s="73"/>
      <c r="H116" s="73"/>
      <c r="I116" s="73"/>
      <c r="J116" s="73"/>
      <c r="K116" s="73"/>
      <c r="L116" s="72"/>
      <c r="M116" s="72"/>
      <c r="N116" s="72"/>
      <c r="O116" s="73"/>
    </row>
    <row r="117" ht="10.5" customHeight="1"/>
    <row r="118" spans="1:15" ht="22.5" customHeight="1">
      <c r="A118" s="74" t="s">
        <v>187</v>
      </c>
      <c r="B118" s="74"/>
      <c r="C118" s="74"/>
      <c r="D118" s="60" t="s">
        <v>170</v>
      </c>
      <c r="E118" s="60"/>
      <c r="F118" s="75"/>
      <c r="G118" s="93"/>
      <c r="H118" s="93"/>
      <c r="I118" s="93"/>
      <c r="J118" s="93"/>
      <c r="K118" s="93"/>
      <c r="L118" s="103" t="s">
        <v>419</v>
      </c>
      <c r="M118" s="103"/>
      <c r="N118" s="103"/>
      <c r="O118" s="104"/>
    </row>
    <row r="119" spans="1:15" ht="22.5" customHeight="1">
      <c r="A119" s="78" t="s">
        <v>302</v>
      </c>
      <c r="B119" s="78"/>
      <c r="C119" s="78"/>
      <c r="D119" s="78"/>
      <c r="E119" s="78"/>
      <c r="F119" s="79" t="s">
        <v>188</v>
      </c>
      <c r="G119" s="79"/>
      <c r="H119" s="79"/>
      <c r="I119" s="79"/>
      <c r="J119" s="79" t="s">
        <v>175</v>
      </c>
      <c r="K119" s="79" t="s">
        <v>231</v>
      </c>
      <c r="L119" s="78" t="s">
        <v>198</v>
      </c>
      <c r="M119" s="78"/>
      <c r="N119" s="78"/>
      <c r="O119" s="80"/>
    </row>
    <row r="120" spans="1:15" ht="22.5" customHeight="1">
      <c r="A120" s="16" t="s">
        <v>305</v>
      </c>
      <c r="B120" s="16" t="s">
        <v>303</v>
      </c>
      <c r="C120" s="16" t="s">
        <v>320</v>
      </c>
      <c r="D120" s="16" t="s">
        <v>232</v>
      </c>
      <c r="E120" s="16" t="s">
        <v>196</v>
      </c>
      <c r="F120" s="79"/>
      <c r="G120" s="79"/>
      <c r="H120" s="79"/>
      <c r="I120" s="79"/>
      <c r="J120" s="79"/>
      <c r="K120" s="79"/>
      <c r="L120" s="78"/>
      <c r="M120" s="78"/>
      <c r="N120" s="78"/>
      <c r="O120" s="80"/>
    </row>
    <row r="121" spans="1:15" ht="22.5" customHeight="1">
      <c r="A121" s="9"/>
      <c r="B121" s="7"/>
      <c r="C121" s="7"/>
      <c r="D121" s="7"/>
      <c r="E121" s="8" t="s">
        <v>424</v>
      </c>
      <c r="F121" s="105">
        <v>500</v>
      </c>
      <c r="G121" s="105"/>
      <c r="H121" s="105"/>
      <c r="I121" s="105"/>
      <c r="J121" s="44">
        <v>500</v>
      </c>
      <c r="K121" s="44">
        <v>0</v>
      </c>
      <c r="L121" s="106"/>
      <c r="M121" s="106"/>
      <c r="N121" s="106"/>
      <c r="O121" s="47"/>
    </row>
    <row r="122" spans="1:15" ht="22.5" customHeight="1">
      <c r="A122" s="9"/>
      <c r="B122" s="7"/>
      <c r="C122" s="7"/>
      <c r="D122" s="86" t="s">
        <v>8</v>
      </c>
      <c r="E122" s="86"/>
      <c r="F122" s="105">
        <v>1200</v>
      </c>
      <c r="G122" s="105"/>
      <c r="H122" s="105"/>
      <c r="I122" s="105"/>
      <c r="J122" s="44">
        <v>1200</v>
      </c>
      <c r="K122" s="44">
        <v>0</v>
      </c>
      <c r="L122" s="106"/>
      <c r="M122" s="106"/>
      <c r="N122" s="106"/>
      <c r="O122" s="47"/>
    </row>
    <row r="123" spans="1:15" ht="22.5" customHeight="1">
      <c r="A123" s="9"/>
      <c r="B123" s="7"/>
      <c r="C123" s="7"/>
      <c r="D123" s="7"/>
      <c r="E123" s="8" t="s">
        <v>224</v>
      </c>
      <c r="F123" s="105">
        <v>400</v>
      </c>
      <c r="G123" s="105"/>
      <c r="H123" s="105"/>
      <c r="I123" s="105"/>
      <c r="J123" s="44">
        <v>400</v>
      </c>
      <c r="K123" s="44">
        <v>0</v>
      </c>
      <c r="L123" s="106"/>
      <c r="M123" s="106"/>
      <c r="N123" s="106"/>
      <c r="O123" s="47"/>
    </row>
    <row r="124" spans="1:15" ht="22.5" customHeight="1">
      <c r="A124" s="9"/>
      <c r="B124" s="7"/>
      <c r="C124" s="7"/>
      <c r="D124" s="7"/>
      <c r="E124" s="8" t="s">
        <v>233</v>
      </c>
      <c r="F124" s="105">
        <v>800</v>
      </c>
      <c r="G124" s="105"/>
      <c r="H124" s="105"/>
      <c r="I124" s="105"/>
      <c r="J124" s="44">
        <v>800</v>
      </c>
      <c r="K124" s="44">
        <v>0</v>
      </c>
      <c r="L124" s="106"/>
      <c r="M124" s="106"/>
      <c r="N124" s="106"/>
      <c r="O124" s="47"/>
    </row>
    <row r="125" spans="1:15" ht="22.5" customHeight="1">
      <c r="A125" s="9"/>
      <c r="B125" s="7"/>
      <c r="C125" s="7"/>
      <c r="D125" s="86" t="s">
        <v>72</v>
      </c>
      <c r="E125" s="86"/>
      <c r="F125" s="105">
        <v>3625</v>
      </c>
      <c r="G125" s="105"/>
      <c r="H125" s="105"/>
      <c r="I125" s="105"/>
      <c r="J125" s="44">
        <v>0</v>
      </c>
      <c r="K125" s="44">
        <v>3625</v>
      </c>
      <c r="L125" s="106"/>
      <c r="M125" s="106"/>
      <c r="N125" s="106"/>
      <c r="O125" s="47"/>
    </row>
    <row r="126" spans="1:15" ht="22.5" customHeight="1">
      <c r="A126" s="9"/>
      <c r="B126" s="7"/>
      <c r="C126" s="7"/>
      <c r="D126" s="7"/>
      <c r="E126" s="8" t="s">
        <v>228</v>
      </c>
      <c r="F126" s="105">
        <v>3625</v>
      </c>
      <c r="G126" s="105"/>
      <c r="H126" s="105"/>
      <c r="I126" s="105"/>
      <c r="J126" s="44">
        <v>0</v>
      </c>
      <c r="K126" s="44">
        <v>3625</v>
      </c>
      <c r="L126" s="106" t="s">
        <v>403</v>
      </c>
      <c r="M126" s="106"/>
      <c r="N126" s="106"/>
      <c r="O126" s="47">
        <v>3625000</v>
      </c>
    </row>
    <row r="127" spans="1:15" ht="22.5" customHeight="1">
      <c r="A127" s="9"/>
      <c r="B127" s="7"/>
      <c r="C127" s="7"/>
      <c r="D127" s="86" t="s">
        <v>351</v>
      </c>
      <c r="E127" s="86"/>
      <c r="F127" s="105">
        <v>130</v>
      </c>
      <c r="G127" s="105"/>
      <c r="H127" s="105"/>
      <c r="I127" s="105"/>
      <c r="J127" s="44">
        <v>0</v>
      </c>
      <c r="K127" s="44">
        <v>130</v>
      </c>
      <c r="L127" s="106"/>
      <c r="M127" s="106"/>
      <c r="N127" s="106"/>
      <c r="O127" s="47"/>
    </row>
    <row r="128" spans="1:15" ht="22.5" customHeight="1">
      <c r="A128" s="9"/>
      <c r="B128" s="7"/>
      <c r="C128" s="7"/>
      <c r="D128" s="7"/>
      <c r="E128" s="8" t="s">
        <v>228</v>
      </c>
      <c r="F128" s="105">
        <v>130</v>
      </c>
      <c r="G128" s="105"/>
      <c r="H128" s="105"/>
      <c r="I128" s="105"/>
      <c r="J128" s="44">
        <v>0</v>
      </c>
      <c r="K128" s="44">
        <v>130</v>
      </c>
      <c r="L128" s="106" t="s">
        <v>398</v>
      </c>
      <c r="M128" s="106"/>
      <c r="N128" s="106"/>
      <c r="O128" s="47">
        <v>130000</v>
      </c>
    </row>
    <row r="129" spans="1:15" ht="22.5" customHeight="1">
      <c r="A129" s="9"/>
      <c r="B129" s="6"/>
      <c r="C129" s="86" t="s">
        <v>451</v>
      </c>
      <c r="D129" s="86"/>
      <c r="E129" s="86"/>
      <c r="F129" s="105">
        <v>20052</v>
      </c>
      <c r="G129" s="105"/>
      <c r="H129" s="105"/>
      <c r="I129" s="105"/>
      <c r="J129" s="44">
        <v>7652</v>
      </c>
      <c r="K129" s="44">
        <v>12400</v>
      </c>
      <c r="L129" s="106"/>
      <c r="M129" s="106"/>
      <c r="N129" s="106"/>
      <c r="O129" s="47"/>
    </row>
    <row r="130" spans="1:15" ht="22.5" customHeight="1">
      <c r="A130" s="9"/>
      <c r="B130" s="7"/>
      <c r="C130" s="7"/>
      <c r="D130" s="86" t="s">
        <v>434</v>
      </c>
      <c r="E130" s="86"/>
      <c r="F130" s="105">
        <v>5052</v>
      </c>
      <c r="G130" s="105"/>
      <c r="H130" s="105"/>
      <c r="I130" s="105"/>
      <c r="J130" s="44">
        <v>5052</v>
      </c>
      <c r="K130" s="44">
        <v>0</v>
      </c>
      <c r="L130" s="106"/>
      <c r="M130" s="106"/>
      <c r="N130" s="106"/>
      <c r="O130" s="47"/>
    </row>
    <row r="131" spans="1:15" ht="22.5" customHeight="1">
      <c r="A131" s="9"/>
      <c r="B131" s="7"/>
      <c r="C131" s="7"/>
      <c r="D131" s="7"/>
      <c r="E131" s="8" t="s">
        <v>224</v>
      </c>
      <c r="F131" s="105">
        <v>5052</v>
      </c>
      <c r="G131" s="105"/>
      <c r="H131" s="105"/>
      <c r="I131" s="105"/>
      <c r="J131" s="44">
        <v>5052</v>
      </c>
      <c r="K131" s="44">
        <v>0</v>
      </c>
      <c r="L131" s="106"/>
      <c r="M131" s="106"/>
      <c r="N131" s="106"/>
      <c r="O131" s="47"/>
    </row>
    <row r="132" spans="1:15" ht="22.5" customHeight="1">
      <c r="A132" s="9"/>
      <c r="B132" s="7"/>
      <c r="C132" s="7"/>
      <c r="D132" s="86" t="s">
        <v>446</v>
      </c>
      <c r="E132" s="86"/>
      <c r="F132" s="105">
        <v>2000</v>
      </c>
      <c r="G132" s="105"/>
      <c r="H132" s="105"/>
      <c r="I132" s="105"/>
      <c r="J132" s="44">
        <v>2000</v>
      </c>
      <c r="K132" s="44">
        <v>0</v>
      </c>
      <c r="L132" s="106"/>
      <c r="M132" s="106"/>
      <c r="N132" s="106"/>
      <c r="O132" s="47"/>
    </row>
    <row r="133" spans="1:15" ht="22.5" customHeight="1">
      <c r="A133" s="9"/>
      <c r="B133" s="7"/>
      <c r="C133" s="7"/>
      <c r="D133" s="7"/>
      <c r="E133" s="8" t="s">
        <v>224</v>
      </c>
      <c r="F133" s="105">
        <v>2000</v>
      </c>
      <c r="G133" s="105"/>
      <c r="H133" s="105"/>
      <c r="I133" s="105"/>
      <c r="J133" s="44">
        <v>2000</v>
      </c>
      <c r="K133" s="44">
        <v>0</v>
      </c>
      <c r="L133" s="106"/>
      <c r="M133" s="106"/>
      <c r="N133" s="106"/>
      <c r="O133" s="47"/>
    </row>
    <row r="134" spans="1:15" ht="22.5" customHeight="1">
      <c r="A134" s="9"/>
      <c r="B134" s="7"/>
      <c r="C134" s="7"/>
      <c r="D134" s="86" t="s">
        <v>448</v>
      </c>
      <c r="E134" s="86"/>
      <c r="F134" s="105">
        <v>600</v>
      </c>
      <c r="G134" s="105"/>
      <c r="H134" s="105"/>
      <c r="I134" s="105"/>
      <c r="J134" s="44">
        <v>600</v>
      </c>
      <c r="K134" s="44">
        <v>0</v>
      </c>
      <c r="L134" s="106"/>
      <c r="M134" s="106"/>
      <c r="N134" s="106"/>
      <c r="O134" s="47"/>
    </row>
    <row r="135" spans="1:15" ht="22.5" customHeight="1">
      <c r="A135" s="9"/>
      <c r="B135" s="7"/>
      <c r="C135" s="7"/>
      <c r="D135" s="7"/>
      <c r="E135" s="8" t="s">
        <v>224</v>
      </c>
      <c r="F135" s="105">
        <v>600</v>
      </c>
      <c r="G135" s="105"/>
      <c r="H135" s="105"/>
      <c r="I135" s="105"/>
      <c r="J135" s="44">
        <v>600</v>
      </c>
      <c r="K135" s="44">
        <v>0</v>
      </c>
      <c r="L135" s="106"/>
      <c r="M135" s="106"/>
      <c r="N135" s="106"/>
      <c r="O135" s="47"/>
    </row>
    <row r="136" spans="1:15" ht="22.5" customHeight="1">
      <c r="A136" s="9"/>
      <c r="B136" s="7"/>
      <c r="C136" s="7"/>
      <c r="D136" s="86" t="s">
        <v>71</v>
      </c>
      <c r="E136" s="86"/>
      <c r="F136" s="105">
        <v>12000</v>
      </c>
      <c r="G136" s="105"/>
      <c r="H136" s="105"/>
      <c r="I136" s="105"/>
      <c r="J136" s="44">
        <v>0</v>
      </c>
      <c r="K136" s="44">
        <v>12000</v>
      </c>
      <c r="L136" s="106"/>
      <c r="M136" s="106"/>
      <c r="N136" s="106"/>
      <c r="O136" s="47"/>
    </row>
    <row r="137" spans="1:15" ht="22.5" customHeight="1">
      <c r="A137" s="9"/>
      <c r="B137" s="7"/>
      <c r="C137" s="7"/>
      <c r="D137" s="7"/>
      <c r="E137" s="8" t="s">
        <v>224</v>
      </c>
      <c r="F137" s="105">
        <v>12000</v>
      </c>
      <c r="G137" s="105"/>
      <c r="H137" s="105"/>
      <c r="I137" s="105"/>
      <c r="J137" s="44">
        <v>0</v>
      </c>
      <c r="K137" s="44">
        <v>12000</v>
      </c>
      <c r="L137" s="106" t="s">
        <v>157</v>
      </c>
      <c r="M137" s="106"/>
      <c r="N137" s="106"/>
      <c r="O137" s="47">
        <v>12000000</v>
      </c>
    </row>
    <row r="138" spans="1:15" ht="22.5" customHeight="1">
      <c r="A138" s="9"/>
      <c r="B138" s="7"/>
      <c r="C138" s="7"/>
      <c r="D138" s="86" t="s">
        <v>352</v>
      </c>
      <c r="E138" s="86"/>
      <c r="F138" s="105">
        <v>400</v>
      </c>
      <c r="G138" s="105"/>
      <c r="H138" s="105"/>
      <c r="I138" s="105"/>
      <c r="J138" s="44">
        <v>0</v>
      </c>
      <c r="K138" s="44">
        <v>400</v>
      </c>
      <c r="L138" s="106"/>
      <c r="M138" s="106"/>
      <c r="N138" s="106"/>
      <c r="O138" s="47"/>
    </row>
    <row r="139" spans="1:15" ht="22.5" customHeight="1">
      <c r="A139" s="9"/>
      <c r="B139" s="7"/>
      <c r="C139" s="7"/>
      <c r="D139" s="7"/>
      <c r="E139" s="8" t="s">
        <v>224</v>
      </c>
      <c r="F139" s="105">
        <v>400</v>
      </c>
      <c r="G139" s="105"/>
      <c r="H139" s="105"/>
      <c r="I139" s="105"/>
      <c r="J139" s="44">
        <v>0</v>
      </c>
      <c r="K139" s="44">
        <v>400</v>
      </c>
      <c r="L139" s="106" t="s">
        <v>159</v>
      </c>
      <c r="M139" s="106"/>
      <c r="N139" s="106"/>
      <c r="O139" s="47">
        <v>400000</v>
      </c>
    </row>
    <row r="140" spans="1:15" ht="22.5" customHeight="1">
      <c r="A140" s="6"/>
      <c r="B140" s="86" t="s">
        <v>236</v>
      </c>
      <c r="C140" s="86"/>
      <c r="D140" s="86"/>
      <c r="E140" s="86"/>
      <c r="F140" s="105">
        <v>8712</v>
      </c>
      <c r="G140" s="105"/>
      <c r="H140" s="105"/>
      <c r="I140" s="105"/>
      <c r="J140" s="44">
        <v>8712</v>
      </c>
      <c r="K140" s="44">
        <v>0</v>
      </c>
      <c r="L140" s="106"/>
      <c r="M140" s="106"/>
      <c r="N140" s="106"/>
      <c r="O140" s="47"/>
    </row>
    <row r="141" spans="1:15" ht="22.5" customHeight="1">
      <c r="A141" s="9"/>
      <c r="B141" s="6"/>
      <c r="C141" s="86" t="s">
        <v>429</v>
      </c>
      <c r="D141" s="86"/>
      <c r="E141" s="86"/>
      <c r="F141" s="105">
        <v>8712</v>
      </c>
      <c r="G141" s="105"/>
      <c r="H141" s="105"/>
      <c r="I141" s="105"/>
      <c r="J141" s="44">
        <v>8712</v>
      </c>
      <c r="K141" s="44">
        <v>0</v>
      </c>
      <c r="L141" s="106"/>
      <c r="M141" s="106"/>
      <c r="N141" s="106"/>
      <c r="O141" s="47"/>
    </row>
    <row r="142" spans="1:15" ht="22.5" customHeight="1">
      <c r="A142" s="9"/>
      <c r="B142" s="7"/>
      <c r="C142" s="7"/>
      <c r="D142" s="86" t="s">
        <v>457</v>
      </c>
      <c r="E142" s="86"/>
      <c r="F142" s="105">
        <v>6600</v>
      </c>
      <c r="G142" s="105"/>
      <c r="H142" s="105"/>
      <c r="I142" s="105"/>
      <c r="J142" s="44">
        <v>6600</v>
      </c>
      <c r="K142" s="44">
        <v>0</v>
      </c>
      <c r="L142" s="106"/>
      <c r="M142" s="106"/>
      <c r="N142" s="106"/>
      <c r="O142" s="47"/>
    </row>
    <row r="143" spans="1:15" ht="22.5" customHeight="1">
      <c r="A143" s="9"/>
      <c r="B143" s="7"/>
      <c r="C143" s="7"/>
      <c r="D143" s="7"/>
      <c r="E143" s="8" t="s">
        <v>222</v>
      </c>
      <c r="F143" s="105">
        <v>6600</v>
      </c>
      <c r="G143" s="105"/>
      <c r="H143" s="105"/>
      <c r="I143" s="105"/>
      <c r="J143" s="44">
        <v>6600</v>
      </c>
      <c r="K143" s="44">
        <v>0</v>
      </c>
      <c r="L143" s="106"/>
      <c r="M143" s="106"/>
      <c r="N143" s="106"/>
      <c r="O143" s="47"/>
    </row>
    <row r="144" spans="1:15" ht="22.5" customHeight="1">
      <c r="A144" s="9"/>
      <c r="B144" s="7"/>
      <c r="C144" s="7"/>
      <c r="D144" s="86" t="s">
        <v>2</v>
      </c>
      <c r="E144" s="86"/>
      <c r="F144" s="105">
        <v>1300</v>
      </c>
      <c r="G144" s="105"/>
      <c r="H144" s="105"/>
      <c r="I144" s="105"/>
      <c r="J144" s="44">
        <v>1300</v>
      </c>
      <c r="K144" s="44">
        <v>0</v>
      </c>
      <c r="L144" s="106"/>
      <c r="M144" s="106"/>
      <c r="N144" s="106"/>
      <c r="O144" s="47"/>
    </row>
    <row r="145" spans="1:15" ht="22.5" customHeight="1">
      <c r="A145" s="9"/>
      <c r="B145" s="7"/>
      <c r="C145" s="7"/>
      <c r="D145" s="7"/>
      <c r="E145" s="8" t="s">
        <v>222</v>
      </c>
      <c r="F145" s="105">
        <v>1300</v>
      </c>
      <c r="G145" s="105"/>
      <c r="H145" s="105"/>
      <c r="I145" s="105"/>
      <c r="J145" s="44">
        <v>1300</v>
      </c>
      <c r="K145" s="44">
        <v>0</v>
      </c>
      <c r="L145" s="106"/>
      <c r="M145" s="106"/>
      <c r="N145" s="106"/>
      <c r="O145" s="47"/>
    </row>
    <row r="146" spans="1:15" ht="22.5" customHeight="1">
      <c r="A146" s="9"/>
      <c r="B146" s="7"/>
      <c r="C146" s="7"/>
      <c r="D146" s="86" t="s">
        <v>17</v>
      </c>
      <c r="E146" s="86"/>
      <c r="F146" s="105">
        <v>812</v>
      </c>
      <c r="G146" s="105"/>
      <c r="H146" s="105"/>
      <c r="I146" s="105"/>
      <c r="J146" s="44">
        <v>812</v>
      </c>
      <c r="K146" s="44">
        <v>0</v>
      </c>
      <c r="L146" s="106"/>
      <c r="M146" s="106"/>
      <c r="N146" s="106"/>
      <c r="O146" s="47"/>
    </row>
    <row r="147" spans="1:15" ht="22.5" customHeight="1">
      <c r="A147" s="9"/>
      <c r="B147" s="7"/>
      <c r="C147" s="7"/>
      <c r="D147" s="7"/>
      <c r="E147" s="8" t="s">
        <v>222</v>
      </c>
      <c r="F147" s="105">
        <v>812</v>
      </c>
      <c r="G147" s="105"/>
      <c r="H147" s="105"/>
      <c r="I147" s="105"/>
      <c r="J147" s="44">
        <v>812</v>
      </c>
      <c r="K147" s="44">
        <v>0</v>
      </c>
      <c r="L147" s="106"/>
      <c r="M147" s="106"/>
      <c r="N147" s="106"/>
      <c r="O147" s="47"/>
    </row>
    <row r="148" spans="1:15" ht="22.5" customHeight="1">
      <c r="A148" s="86" t="s">
        <v>444</v>
      </c>
      <c r="B148" s="86"/>
      <c r="C148" s="86"/>
      <c r="D148" s="86"/>
      <c r="E148" s="86"/>
      <c r="F148" s="105">
        <v>251787</v>
      </c>
      <c r="G148" s="105"/>
      <c r="H148" s="105"/>
      <c r="I148" s="105"/>
      <c r="J148" s="44">
        <v>155647</v>
      </c>
      <c r="K148" s="44">
        <v>96140</v>
      </c>
      <c r="L148" s="106"/>
      <c r="M148" s="106"/>
      <c r="N148" s="106"/>
      <c r="O148" s="47"/>
    </row>
    <row r="149" ht="21" customHeight="1"/>
    <row r="150" ht="1.5" customHeight="1"/>
    <row r="151" spans="1:15" ht="17.25" customHeight="1">
      <c r="A151" s="94" t="s">
        <v>251</v>
      </c>
      <c r="B151" s="94"/>
      <c r="C151" s="94"/>
      <c r="D151" s="94"/>
      <c r="E151" s="94"/>
      <c r="F151" s="95"/>
      <c r="G151" s="95"/>
      <c r="I151" s="93" t="s">
        <v>316</v>
      </c>
      <c r="J151" s="93"/>
      <c r="K151" s="93"/>
      <c r="L151" s="66"/>
      <c r="N151" s="97" t="s">
        <v>50</v>
      </c>
      <c r="O151" s="96"/>
    </row>
    <row r="152" ht="5.25" customHeight="1"/>
    <row r="153" ht="19.5" customHeight="1"/>
    <row r="154" spans="1:15" ht="31.5" customHeight="1">
      <c r="A154" s="72" t="s">
        <v>12</v>
      </c>
      <c r="B154" s="72"/>
      <c r="C154" s="72"/>
      <c r="D154" s="72"/>
      <c r="E154" s="72"/>
      <c r="F154" s="73"/>
      <c r="G154" s="73"/>
      <c r="H154" s="73"/>
      <c r="I154" s="73"/>
      <c r="J154" s="73"/>
      <c r="K154" s="73"/>
      <c r="L154" s="72"/>
      <c r="M154" s="72"/>
      <c r="N154" s="72"/>
      <c r="O154" s="73"/>
    </row>
    <row r="155" ht="10.5" customHeight="1"/>
    <row r="156" spans="1:15" ht="22.5" customHeight="1">
      <c r="A156" s="74" t="s">
        <v>187</v>
      </c>
      <c r="B156" s="74"/>
      <c r="C156" s="74"/>
      <c r="D156" s="60" t="s">
        <v>170</v>
      </c>
      <c r="E156" s="60"/>
      <c r="F156" s="75"/>
      <c r="G156" s="93"/>
      <c r="H156" s="93"/>
      <c r="I156" s="93"/>
      <c r="J156" s="93"/>
      <c r="K156" s="93"/>
      <c r="L156" s="103" t="s">
        <v>419</v>
      </c>
      <c r="M156" s="103"/>
      <c r="N156" s="103"/>
      <c r="O156" s="104"/>
    </row>
    <row r="157" spans="1:15" ht="22.5" customHeight="1">
      <c r="A157" s="78" t="s">
        <v>302</v>
      </c>
      <c r="B157" s="78"/>
      <c r="C157" s="78"/>
      <c r="D157" s="78"/>
      <c r="E157" s="78"/>
      <c r="F157" s="79" t="s">
        <v>188</v>
      </c>
      <c r="G157" s="79"/>
      <c r="H157" s="79"/>
      <c r="I157" s="79"/>
      <c r="J157" s="79" t="s">
        <v>175</v>
      </c>
      <c r="K157" s="79" t="s">
        <v>231</v>
      </c>
      <c r="L157" s="78" t="s">
        <v>198</v>
      </c>
      <c r="M157" s="78"/>
      <c r="N157" s="78"/>
      <c r="O157" s="80"/>
    </row>
    <row r="158" spans="1:15" ht="22.5" customHeight="1">
      <c r="A158" s="16" t="s">
        <v>305</v>
      </c>
      <c r="B158" s="16" t="s">
        <v>303</v>
      </c>
      <c r="C158" s="16" t="s">
        <v>320</v>
      </c>
      <c r="D158" s="16" t="s">
        <v>232</v>
      </c>
      <c r="E158" s="16" t="s">
        <v>196</v>
      </c>
      <c r="F158" s="79"/>
      <c r="G158" s="79"/>
      <c r="H158" s="79"/>
      <c r="I158" s="79"/>
      <c r="J158" s="79"/>
      <c r="K158" s="79"/>
      <c r="L158" s="78"/>
      <c r="M158" s="78"/>
      <c r="N158" s="78"/>
      <c r="O158" s="80"/>
    </row>
    <row r="159" spans="1:15" ht="22.5" customHeight="1">
      <c r="A159" s="6"/>
      <c r="B159" s="86" t="s">
        <v>225</v>
      </c>
      <c r="C159" s="86"/>
      <c r="D159" s="86"/>
      <c r="E159" s="86"/>
      <c r="F159" s="105">
        <v>176527</v>
      </c>
      <c r="G159" s="105"/>
      <c r="H159" s="105"/>
      <c r="I159" s="105"/>
      <c r="J159" s="44">
        <v>80387</v>
      </c>
      <c r="K159" s="44">
        <v>96140</v>
      </c>
      <c r="L159" s="106"/>
      <c r="M159" s="106"/>
      <c r="N159" s="106"/>
      <c r="O159" s="47"/>
    </row>
    <row r="160" spans="1:15" ht="22.5" customHeight="1">
      <c r="A160" s="9"/>
      <c r="B160" s="6"/>
      <c r="C160" s="86" t="s">
        <v>449</v>
      </c>
      <c r="D160" s="86"/>
      <c r="E160" s="86"/>
      <c r="F160" s="105">
        <v>88250</v>
      </c>
      <c r="G160" s="105"/>
      <c r="H160" s="105"/>
      <c r="I160" s="105"/>
      <c r="J160" s="44">
        <v>37510</v>
      </c>
      <c r="K160" s="44">
        <v>50740</v>
      </c>
      <c r="L160" s="106"/>
      <c r="M160" s="106"/>
      <c r="N160" s="106"/>
      <c r="O160" s="47"/>
    </row>
    <row r="161" spans="1:15" ht="22.5" customHeight="1">
      <c r="A161" s="9"/>
      <c r="B161" s="7"/>
      <c r="C161" s="7"/>
      <c r="D161" s="86" t="s">
        <v>38</v>
      </c>
      <c r="E161" s="86"/>
      <c r="F161" s="105">
        <v>23010</v>
      </c>
      <c r="G161" s="105"/>
      <c r="H161" s="105"/>
      <c r="I161" s="105"/>
      <c r="J161" s="44">
        <v>23010</v>
      </c>
      <c r="K161" s="44">
        <v>0</v>
      </c>
      <c r="L161" s="106"/>
      <c r="M161" s="106"/>
      <c r="N161" s="106"/>
      <c r="O161" s="47"/>
    </row>
    <row r="162" spans="1:15" ht="22.5" customHeight="1">
      <c r="A162" s="9"/>
      <c r="B162" s="7"/>
      <c r="C162" s="7"/>
      <c r="D162" s="7"/>
      <c r="E162" s="8" t="s">
        <v>241</v>
      </c>
      <c r="F162" s="105">
        <v>23010</v>
      </c>
      <c r="G162" s="105"/>
      <c r="H162" s="105"/>
      <c r="I162" s="105"/>
      <c r="J162" s="44">
        <v>23010</v>
      </c>
      <c r="K162" s="44">
        <v>0</v>
      </c>
      <c r="L162" s="106"/>
      <c r="M162" s="106"/>
      <c r="N162" s="106"/>
      <c r="O162" s="47"/>
    </row>
    <row r="163" spans="1:15" ht="22.5" customHeight="1">
      <c r="A163" s="9"/>
      <c r="B163" s="7"/>
      <c r="C163" s="7"/>
      <c r="D163" s="86" t="s">
        <v>29</v>
      </c>
      <c r="E163" s="86"/>
      <c r="F163" s="105">
        <v>2000</v>
      </c>
      <c r="G163" s="105"/>
      <c r="H163" s="105"/>
      <c r="I163" s="105"/>
      <c r="J163" s="44">
        <v>2000</v>
      </c>
      <c r="K163" s="44">
        <v>0</v>
      </c>
      <c r="L163" s="106"/>
      <c r="M163" s="106"/>
      <c r="N163" s="106"/>
      <c r="O163" s="47"/>
    </row>
    <row r="164" spans="1:15" ht="22.5" customHeight="1">
      <c r="A164" s="9"/>
      <c r="B164" s="7"/>
      <c r="C164" s="7"/>
      <c r="D164" s="7"/>
      <c r="E164" s="8" t="s">
        <v>185</v>
      </c>
      <c r="F164" s="105">
        <v>2000</v>
      </c>
      <c r="G164" s="105"/>
      <c r="H164" s="105"/>
      <c r="I164" s="105"/>
      <c r="J164" s="44">
        <v>2000</v>
      </c>
      <c r="K164" s="44">
        <v>0</v>
      </c>
      <c r="L164" s="106"/>
      <c r="M164" s="106"/>
      <c r="N164" s="106"/>
      <c r="O164" s="47"/>
    </row>
    <row r="165" spans="1:15" ht="22.5" customHeight="1">
      <c r="A165" s="9"/>
      <c r="B165" s="7"/>
      <c r="C165" s="7"/>
      <c r="D165" s="86" t="s">
        <v>447</v>
      </c>
      <c r="E165" s="86"/>
      <c r="F165" s="105">
        <v>6300</v>
      </c>
      <c r="G165" s="105"/>
      <c r="H165" s="105"/>
      <c r="I165" s="105"/>
      <c r="J165" s="44">
        <v>6300</v>
      </c>
      <c r="K165" s="44">
        <v>0</v>
      </c>
      <c r="L165" s="106"/>
      <c r="M165" s="106"/>
      <c r="N165" s="106"/>
      <c r="O165" s="47"/>
    </row>
    <row r="166" spans="1:15" ht="22.5" customHeight="1">
      <c r="A166" s="9"/>
      <c r="B166" s="7"/>
      <c r="C166" s="7"/>
      <c r="D166" s="7"/>
      <c r="E166" s="8" t="s">
        <v>185</v>
      </c>
      <c r="F166" s="105">
        <v>6000</v>
      </c>
      <c r="G166" s="105"/>
      <c r="H166" s="105"/>
      <c r="I166" s="105"/>
      <c r="J166" s="44">
        <v>6000</v>
      </c>
      <c r="K166" s="44">
        <v>0</v>
      </c>
      <c r="L166" s="106"/>
      <c r="M166" s="106"/>
      <c r="N166" s="106"/>
      <c r="O166" s="47"/>
    </row>
    <row r="167" spans="1:15" ht="22.5" customHeight="1">
      <c r="A167" s="9"/>
      <c r="B167" s="7"/>
      <c r="C167" s="7"/>
      <c r="D167" s="7"/>
      <c r="E167" s="8" t="s">
        <v>193</v>
      </c>
      <c r="F167" s="105">
        <v>300</v>
      </c>
      <c r="G167" s="105"/>
      <c r="H167" s="105"/>
      <c r="I167" s="105"/>
      <c r="J167" s="44">
        <v>300</v>
      </c>
      <c r="K167" s="44">
        <v>0</v>
      </c>
      <c r="L167" s="106"/>
      <c r="M167" s="106"/>
      <c r="N167" s="106"/>
      <c r="O167" s="47"/>
    </row>
    <row r="168" spans="1:15" ht="22.5" customHeight="1">
      <c r="A168" s="9"/>
      <c r="B168" s="7"/>
      <c r="C168" s="7"/>
      <c r="D168" s="86" t="s">
        <v>22</v>
      </c>
      <c r="E168" s="86"/>
      <c r="F168" s="105">
        <v>1500</v>
      </c>
      <c r="G168" s="105"/>
      <c r="H168" s="105"/>
      <c r="I168" s="105"/>
      <c r="J168" s="44">
        <v>1500</v>
      </c>
      <c r="K168" s="44">
        <v>0</v>
      </c>
      <c r="L168" s="106"/>
      <c r="M168" s="106"/>
      <c r="N168" s="106"/>
      <c r="O168" s="47"/>
    </row>
    <row r="169" spans="1:15" ht="22.5" customHeight="1">
      <c r="A169" s="9"/>
      <c r="B169" s="7"/>
      <c r="C169" s="7"/>
      <c r="D169" s="7"/>
      <c r="E169" s="8" t="s">
        <v>222</v>
      </c>
      <c r="F169" s="105">
        <v>1500</v>
      </c>
      <c r="G169" s="105"/>
      <c r="H169" s="105"/>
      <c r="I169" s="105"/>
      <c r="J169" s="44">
        <v>1500</v>
      </c>
      <c r="K169" s="44">
        <v>0</v>
      </c>
      <c r="L169" s="106"/>
      <c r="M169" s="106"/>
      <c r="N169" s="106"/>
      <c r="O169" s="47"/>
    </row>
    <row r="170" spans="1:15" ht="22.5" customHeight="1">
      <c r="A170" s="9"/>
      <c r="B170" s="7"/>
      <c r="C170" s="7"/>
      <c r="D170" s="86" t="s">
        <v>288</v>
      </c>
      <c r="E170" s="86"/>
      <c r="F170" s="105">
        <v>2000</v>
      </c>
      <c r="G170" s="105"/>
      <c r="H170" s="105"/>
      <c r="I170" s="105"/>
      <c r="J170" s="44">
        <v>2000</v>
      </c>
      <c r="K170" s="44">
        <v>0</v>
      </c>
      <c r="L170" s="106"/>
      <c r="M170" s="106"/>
      <c r="N170" s="106"/>
      <c r="O170" s="47"/>
    </row>
    <row r="171" spans="1:15" ht="22.5" customHeight="1">
      <c r="A171" s="9"/>
      <c r="B171" s="7"/>
      <c r="C171" s="7"/>
      <c r="D171" s="7"/>
      <c r="E171" s="8" t="s">
        <v>222</v>
      </c>
      <c r="F171" s="105">
        <v>2000</v>
      </c>
      <c r="G171" s="105"/>
      <c r="H171" s="105"/>
      <c r="I171" s="105"/>
      <c r="J171" s="44">
        <v>2000</v>
      </c>
      <c r="K171" s="44">
        <v>0</v>
      </c>
      <c r="L171" s="106"/>
      <c r="M171" s="106"/>
      <c r="N171" s="106"/>
      <c r="O171" s="47"/>
    </row>
    <row r="172" spans="1:15" ht="22.5" customHeight="1">
      <c r="A172" s="9"/>
      <c r="B172" s="7"/>
      <c r="C172" s="7"/>
      <c r="D172" s="86" t="s">
        <v>37</v>
      </c>
      <c r="E172" s="86"/>
      <c r="F172" s="105">
        <v>11000</v>
      </c>
      <c r="G172" s="105"/>
      <c r="H172" s="105"/>
      <c r="I172" s="105"/>
      <c r="J172" s="44">
        <v>0</v>
      </c>
      <c r="K172" s="44">
        <v>11000</v>
      </c>
      <c r="L172" s="106"/>
      <c r="M172" s="106"/>
      <c r="N172" s="106"/>
      <c r="O172" s="47"/>
    </row>
    <row r="173" spans="1:15" ht="22.5" customHeight="1">
      <c r="A173" s="9"/>
      <c r="B173" s="7"/>
      <c r="C173" s="7"/>
      <c r="D173" s="7"/>
      <c r="E173" s="8" t="s">
        <v>185</v>
      </c>
      <c r="F173" s="105">
        <v>980</v>
      </c>
      <c r="G173" s="105"/>
      <c r="H173" s="105"/>
      <c r="I173" s="105"/>
      <c r="J173" s="44">
        <v>0</v>
      </c>
      <c r="K173" s="44">
        <v>980</v>
      </c>
      <c r="L173" s="106" t="s">
        <v>404</v>
      </c>
      <c r="M173" s="106"/>
      <c r="N173" s="106"/>
      <c r="O173" s="47">
        <v>980000</v>
      </c>
    </row>
    <row r="174" spans="1:15" ht="22.5" customHeight="1">
      <c r="A174" s="9"/>
      <c r="B174" s="7"/>
      <c r="C174" s="7"/>
      <c r="D174" s="7"/>
      <c r="E174" s="8" t="s">
        <v>193</v>
      </c>
      <c r="F174" s="105">
        <v>9740</v>
      </c>
      <c r="G174" s="105"/>
      <c r="H174" s="105"/>
      <c r="I174" s="105"/>
      <c r="J174" s="44">
        <v>0</v>
      </c>
      <c r="K174" s="44">
        <v>9740</v>
      </c>
      <c r="L174" s="106" t="s">
        <v>153</v>
      </c>
      <c r="M174" s="106"/>
      <c r="N174" s="106"/>
      <c r="O174" s="47">
        <v>600000</v>
      </c>
    </row>
    <row r="175" spans="1:15" ht="22.5" customHeight="1">
      <c r="A175" s="9"/>
      <c r="B175" s="7"/>
      <c r="C175" s="7"/>
      <c r="D175" s="7"/>
      <c r="E175" s="9"/>
      <c r="F175" s="107"/>
      <c r="G175" s="107"/>
      <c r="H175" s="107"/>
      <c r="I175" s="107"/>
      <c r="J175" s="45"/>
      <c r="K175" s="45"/>
      <c r="L175" s="106" t="s">
        <v>158</v>
      </c>
      <c r="M175" s="106"/>
      <c r="N175" s="106"/>
      <c r="O175" s="47">
        <v>760000</v>
      </c>
    </row>
    <row r="176" spans="1:15" ht="22.5" customHeight="1">
      <c r="A176" s="9"/>
      <c r="B176" s="7"/>
      <c r="C176" s="7"/>
      <c r="D176" s="7"/>
      <c r="E176" s="9"/>
      <c r="F176" s="107"/>
      <c r="G176" s="107"/>
      <c r="H176" s="107"/>
      <c r="I176" s="107"/>
      <c r="J176" s="45"/>
      <c r="K176" s="45"/>
      <c r="L176" s="106" t="s">
        <v>166</v>
      </c>
      <c r="M176" s="106"/>
      <c r="N176" s="106"/>
      <c r="O176" s="47">
        <v>400000</v>
      </c>
    </row>
    <row r="177" spans="1:15" ht="22.5" customHeight="1">
      <c r="A177" s="9"/>
      <c r="B177" s="7"/>
      <c r="C177" s="7"/>
      <c r="D177" s="7"/>
      <c r="E177" s="9"/>
      <c r="F177" s="107"/>
      <c r="G177" s="107"/>
      <c r="H177" s="107"/>
      <c r="I177" s="107"/>
      <c r="J177" s="45"/>
      <c r="K177" s="45"/>
      <c r="L177" s="106" t="s">
        <v>401</v>
      </c>
      <c r="M177" s="106"/>
      <c r="N177" s="106"/>
      <c r="O177" s="47">
        <v>480000</v>
      </c>
    </row>
    <row r="178" spans="1:15" ht="22.5" customHeight="1">
      <c r="A178" s="9"/>
      <c r="B178" s="7"/>
      <c r="C178" s="7"/>
      <c r="D178" s="7"/>
      <c r="E178" s="9"/>
      <c r="F178" s="107"/>
      <c r="G178" s="107"/>
      <c r="H178" s="107"/>
      <c r="I178" s="107"/>
      <c r="J178" s="45"/>
      <c r="K178" s="45"/>
      <c r="L178" s="106" t="s">
        <v>164</v>
      </c>
      <c r="M178" s="106"/>
      <c r="N178" s="106"/>
      <c r="O178" s="47">
        <v>7000000</v>
      </c>
    </row>
    <row r="179" spans="1:15" ht="22.5" customHeight="1">
      <c r="A179" s="9"/>
      <c r="B179" s="7"/>
      <c r="C179" s="7"/>
      <c r="D179" s="7"/>
      <c r="E179" s="9"/>
      <c r="F179" s="107"/>
      <c r="G179" s="107"/>
      <c r="H179" s="107"/>
      <c r="I179" s="107"/>
      <c r="J179" s="45"/>
      <c r="K179" s="45"/>
      <c r="L179" s="106" t="s">
        <v>160</v>
      </c>
      <c r="M179" s="106"/>
      <c r="N179" s="106"/>
      <c r="O179" s="47">
        <v>500000</v>
      </c>
    </row>
    <row r="180" spans="1:15" ht="22.5" customHeight="1">
      <c r="A180" s="9"/>
      <c r="B180" s="7"/>
      <c r="C180" s="7"/>
      <c r="D180" s="7"/>
      <c r="E180" s="8" t="s">
        <v>195</v>
      </c>
      <c r="F180" s="105">
        <v>280</v>
      </c>
      <c r="G180" s="105"/>
      <c r="H180" s="105"/>
      <c r="I180" s="105"/>
      <c r="J180" s="44">
        <v>0</v>
      </c>
      <c r="K180" s="44">
        <v>280</v>
      </c>
      <c r="L180" s="106" t="s">
        <v>402</v>
      </c>
      <c r="M180" s="106"/>
      <c r="N180" s="106"/>
      <c r="O180" s="47">
        <v>100000</v>
      </c>
    </row>
    <row r="181" spans="1:15" ht="22.5" customHeight="1">
      <c r="A181" s="9"/>
      <c r="B181" s="7"/>
      <c r="C181" s="7"/>
      <c r="D181" s="7"/>
      <c r="E181" s="9"/>
      <c r="F181" s="107"/>
      <c r="G181" s="107"/>
      <c r="H181" s="107"/>
      <c r="I181" s="107"/>
      <c r="J181" s="45"/>
      <c r="K181" s="45"/>
      <c r="L181" s="106" t="s">
        <v>389</v>
      </c>
      <c r="M181" s="106"/>
      <c r="N181" s="106"/>
      <c r="O181" s="47">
        <v>180000</v>
      </c>
    </row>
    <row r="182" spans="1:15" ht="22.5" customHeight="1">
      <c r="A182" s="9"/>
      <c r="B182" s="7"/>
      <c r="C182" s="7"/>
      <c r="D182" s="86" t="s">
        <v>62</v>
      </c>
      <c r="E182" s="86"/>
      <c r="F182" s="105">
        <v>37820</v>
      </c>
      <c r="G182" s="105"/>
      <c r="H182" s="105"/>
      <c r="I182" s="105"/>
      <c r="J182" s="44">
        <v>0</v>
      </c>
      <c r="K182" s="44">
        <v>37820</v>
      </c>
      <c r="L182" s="106"/>
      <c r="M182" s="106"/>
      <c r="N182" s="106"/>
      <c r="O182" s="47"/>
    </row>
    <row r="183" spans="1:15" ht="22.5" customHeight="1">
      <c r="A183" s="9"/>
      <c r="B183" s="7"/>
      <c r="C183" s="7"/>
      <c r="D183" s="7"/>
      <c r="E183" s="8" t="s">
        <v>185</v>
      </c>
      <c r="F183" s="105">
        <v>26500</v>
      </c>
      <c r="G183" s="105"/>
      <c r="H183" s="105"/>
      <c r="I183" s="105"/>
      <c r="J183" s="44">
        <v>0</v>
      </c>
      <c r="K183" s="44">
        <v>26500</v>
      </c>
      <c r="L183" s="106" t="s">
        <v>163</v>
      </c>
      <c r="M183" s="106"/>
      <c r="N183" s="106"/>
      <c r="O183" s="47">
        <v>600000</v>
      </c>
    </row>
    <row r="184" spans="1:15" ht="22.5" customHeight="1">
      <c r="A184" s="9"/>
      <c r="B184" s="7"/>
      <c r="C184" s="7"/>
      <c r="D184" s="7"/>
      <c r="E184" s="9"/>
      <c r="F184" s="107"/>
      <c r="G184" s="107"/>
      <c r="H184" s="107"/>
      <c r="I184" s="107"/>
      <c r="J184" s="45"/>
      <c r="K184" s="45"/>
      <c r="L184" s="106" t="s">
        <v>263</v>
      </c>
      <c r="M184" s="106"/>
      <c r="N184" s="106"/>
      <c r="O184" s="47">
        <v>600000</v>
      </c>
    </row>
    <row r="185" spans="1:15" ht="22.5" customHeight="1">
      <c r="A185" s="9"/>
      <c r="B185" s="7"/>
      <c r="C185" s="7"/>
      <c r="D185" s="7"/>
      <c r="E185" s="9"/>
      <c r="F185" s="107"/>
      <c r="G185" s="107"/>
      <c r="H185" s="107"/>
      <c r="I185" s="107"/>
      <c r="J185" s="45"/>
      <c r="K185" s="45"/>
      <c r="L185" s="108" t="s">
        <v>291</v>
      </c>
      <c r="M185" s="108"/>
      <c r="N185" s="108"/>
      <c r="O185" s="47">
        <v>19000000</v>
      </c>
    </row>
    <row r="186" spans="1:15" ht="22.5" customHeight="1">
      <c r="A186" s="9"/>
      <c r="B186" s="7"/>
      <c r="C186" s="7"/>
      <c r="D186" s="7"/>
      <c r="E186" s="9"/>
      <c r="F186" s="107"/>
      <c r="G186" s="107"/>
      <c r="H186" s="107"/>
      <c r="I186" s="107"/>
      <c r="J186" s="45"/>
      <c r="K186" s="45"/>
      <c r="L186" s="106" t="s">
        <v>265</v>
      </c>
      <c r="M186" s="106"/>
      <c r="N186" s="106"/>
      <c r="O186" s="47">
        <v>6300000</v>
      </c>
    </row>
    <row r="187" ht="21" customHeight="1"/>
    <row r="188" ht="1.5" customHeight="1"/>
    <row r="189" spans="1:15" ht="17.25" customHeight="1">
      <c r="A189" s="94" t="s">
        <v>251</v>
      </c>
      <c r="B189" s="94"/>
      <c r="C189" s="94"/>
      <c r="D189" s="94"/>
      <c r="E189" s="94"/>
      <c r="F189" s="95"/>
      <c r="G189" s="95"/>
      <c r="I189" s="93" t="s">
        <v>294</v>
      </c>
      <c r="J189" s="93"/>
      <c r="K189" s="93"/>
      <c r="L189" s="66"/>
      <c r="N189" s="97" t="s">
        <v>50</v>
      </c>
      <c r="O189" s="96"/>
    </row>
    <row r="190" ht="5.25" customHeight="1"/>
    <row r="191" ht="19.5" customHeight="1"/>
    <row r="192" spans="1:15" ht="31.5" customHeight="1">
      <c r="A192" s="72" t="s">
        <v>12</v>
      </c>
      <c r="B192" s="72"/>
      <c r="C192" s="72"/>
      <c r="D192" s="72"/>
      <c r="E192" s="72"/>
      <c r="F192" s="73"/>
      <c r="G192" s="73"/>
      <c r="H192" s="73"/>
      <c r="I192" s="73"/>
      <c r="J192" s="73"/>
      <c r="K192" s="73"/>
      <c r="L192" s="72"/>
      <c r="M192" s="72"/>
      <c r="N192" s="72"/>
      <c r="O192" s="73"/>
    </row>
    <row r="193" ht="10.5" customHeight="1"/>
    <row r="194" spans="1:15" ht="22.5" customHeight="1">
      <c r="A194" s="74" t="s">
        <v>187</v>
      </c>
      <c r="B194" s="74"/>
      <c r="C194" s="74"/>
      <c r="D194" s="60" t="s">
        <v>170</v>
      </c>
      <c r="E194" s="60"/>
      <c r="F194" s="75"/>
      <c r="G194" s="93"/>
      <c r="H194" s="93"/>
      <c r="I194" s="93"/>
      <c r="J194" s="93"/>
      <c r="K194" s="93"/>
      <c r="L194" s="103" t="s">
        <v>419</v>
      </c>
      <c r="M194" s="103"/>
      <c r="N194" s="103"/>
      <c r="O194" s="104"/>
    </row>
    <row r="195" spans="1:15" ht="22.5" customHeight="1">
      <c r="A195" s="78" t="s">
        <v>302</v>
      </c>
      <c r="B195" s="78"/>
      <c r="C195" s="78"/>
      <c r="D195" s="78"/>
      <c r="E195" s="78"/>
      <c r="F195" s="79" t="s">
        <v>188</v>
      </c>
      <c r="G195" s="79"/>
      <c r="H195" s="79"/>
      <c r="I195" s="79"/>
      <c r="J195" s="79" t="s">
        <v>175</v>
      </c>
      <c r="K195" s="79" t="s">
        <v>231</v>
      </c>
      <c r="L195" s="78" t="s">
        <v>198</v>
      </c>
      <c r="M195" s="78"/>
      <c r="N195" s="78"/>
      <c r="O195" s="80"/>
    </row>
    <row r="196" spans="1:15" ht="22.5" customHeight="1">
      <c r="A196" s="16" t="s">
        <v>305</v>
      </c>
      <c r="B196" s="16" t="s">
        <v>303</v>
      </c>
      <c r="C196" s="16" t="s">
        <v>320</v>
      </c>
      <c r="D196" s="16" t="s">
        <v>232</v>
      </c>
      <c r="E196" s="16" t="s">
        <v>196</v>
      </c>
      <c r="F196" s="79"/>
      <c r="G196" s="79"/>
      <c r="H196" s="79"/>
      <c r="I196" s="79"/>
      <c r="J196" s="79"/>
      <c r="K196" s="79"/>
      <c r="L196" s="78"/>
      <c r="M196" s="78"/>
      <c r="N196" s="78"/>
      <c r="O196" s="80"/>
    </row>
    <row r="197" spans="1:15" ht="22.5" customHeight="1">
      <c r="A197" s="9"/>
      <c r="B197" s="7"/>
      <c r="C197" s="7"/>
      <c r="D197" s="7"/>
      <c r="E197" s="8" t="s">
        <v>193</v>
      </c>
      <c r="F197" s="105">
        <v>11320</v>
      </c>
      <c r="G197" s="105"/>
      <c r="H197" s="105"/>
      <c r="I197" s="105"/>
      <c r="J197" s="44">
        <v>0</v>
      </c>
      <c r="K197" s="44">
        <v>11320</v>
      </c>
      <c r="L197" s="106" t="s">
        <v>244</v>
      </c>
      <c r="M197" s="106"/>
      <c r="N197" s="106"/>
      <c r="O197" s="47">
        <v>3000000</v>
      </c>
    </row>
    <row r="198" spans="1:15" ht="22.5" customHeight="1">
      <c r="A198" s="9"/>
      <c r="B198" s="7"/>
      <c r="C198" s="7"/>
      <c r="D198" s="7"/>
      <c r="E198" s="9"/>
      <c r="F198" s="107"/>
      <c r="G198" s="107"/>
      <c r="H198" s="107"/>
      <c r="I198" s="107"/>
      <c r="J198" s="45"/>
      <c r="K198" s="45"/>
      <c r="L198" s="106" t="s">
        <v>245</v>
      </c>
      <c r="M198" s="106"/>
      <c r="N198" s="106"/>
      <c r="O198" s="47">
        <v>800000</v>
      </c>
    </row>
    <row r="199" spans="1:15" ht="22.5" customHeight="1">
      <c r="A199" s="9"/>
      <c r="B199" s="7"/>
      <c r="C199" s="7"/>
      <c r="D199" s="7"/>
      <c r="E199" s="9"/>
      <c r="F199" s="107"/>
      <c r="G199" s="107"/>
      <c r="H199" s="107"/>
      <c r="I199" s="107"/>
      <c r="J199" s="45"/>
      <c r="K199" s="45"/>
      <c r="L199" s="106" t="s">
        <v>374</v>
      </c>
      <c r="M199" s="106"/>
      <c r="N199" s="106"/>
      <c r="O199" s="47">
        <v>7520000</v>
      </c>
    </row>
    <row r="200" spans="1:15" ht="22.5" customHeight="1">
      <c r="A200" s="9"/>
      <c r="B200" s="7"/>
      <c r="C200" s="7"/>
      <c r="D200" s="86" t="s">
        <v>55</v>
      </c>
      <c r="E200" s="86"/>
      <c r="F200" s="105">
        <v>4620</v>
      </c>
      <c r="G200" s="105"/>
      <c r="H200" s="105"/>
      <c r="I200" s="105"/>
      <c r="J200" s="44">
        <v>2700</v>
      </c>
      <c r="K200" s="44">
        <v>1920</v>
      </c>
      <c r="L200" s="106"/>
      <c r="M200" s="106"/>
      <c r="N200" s="106"/>
      <c r="O200" s="47"/>
    </row>
    <row r="201" spans="1:15" ht="22.5" customHeight="1">
      <c r="A201" s="9"/>
      <c r="B201" s="7"/>
      <c r="C201" s="7"/>
      <c r="D201" s="7"/>
      <c r="E201" s="8" t="s">
        <v>185</v>
      </c>
      <c r="F201" s="105">
        <v>1920</v>
      </c>
      <c r="G201" s="105"/>
      <c r="H201" s="105"/>
      <c r="I201" s="105"/>
      <c r="J201" s="44">
        <v>0</v>
      </c>
      <c r="K201" s="44">
        <v>1920</v>
      </c>
      <c r="L201" s="106" t="s">
        <v>392</v>
      </c>
      <c r="M201" s="106"/>
      <c r="N201" s="106"/>
      <c r="O201" s="47">
        <v>1920000</v>
      </c>
    </row>
    <row r="202" spans="1:15" ht="22.5" customHeight="1">
      <c r="A202" s="9"/>
      <c r="B202" s="7"/>
      <c r="C202" s="7"/>
      <c r="D202" s="7"/>
      <c r="E202" s="8" t="s">
        <v>193</v>
      </c>
      <c r="F202" s="105">
        <v>2700</v>
      </c>
      <c r="G202" s="105"/>
      <c r="H202" s="105"/>
      <c r="I202" s="105"/>
      <c r="J202" s="44">
        <v>2700</v>
      </c>
      <c r="K202" s="44">
        <v>0</v>
      </c>
      <c r="L202" s="106"/>
      <c r="M202" s="106"/>
      <c r="N202" s="106"/>
      <c r="O202" s="47"/>
    </row>
    <row r="203" spans="1:15" ht="22.5" customHeight="1">
      <c r="A203" s="9"/>
      <c r="B203" s="6"/>
      <c r="C203" s="86" t="s">
        <v>462</v>
      </c>
      <c r="D203" s="86"/>
      <c r="E203" s="86"/>
      <c r="F203" s="105">
        <v>26158</v>
      </c>
      <c r="G203" s="105"/>
      <c r="H203" s="105"/>
      <c r="I203" s="105"/>
      <c r="J203" s="44">
        <v>11648</v>
      </c>
      <c r="K203" s="44">
        <v>14510</v>
      </c>
      <c r="L203" s="106"/>
      <c r="M203" s="106"/>
      <c r="N203" s="106"/>
      <c r="O203" s="47"/>
    </row>
    <row r="204" spans="1:15" ht="22.5" customHeight="1">
      <c r="A204" s="9"/>
      <c r="B204" s="7"/>
      <c r="C204" s="7"/>
      <c r="D204" s="86" t="s">
        <v>455</v>
      </c>
      <c r="E204" s="86"/>
      <c r="F204" s="105">
        <v>600</v>
      </c>
      <c r="G204" s="105"/>
      <c r="H204" s="105"/>
      <c r="I204" s="105"/>
      <c r="J204" s="44">
        <v>600</v>
      </c>
      <c r="K204" s="44">
        <v>0</v>
      </c>
      <c r="L204" s="106"/>
      <c r="M204" s="106"/>
      <c r="N204" s="106"/>
      <c r="O204" s="47"/>
    </row>
    <row r="205" spans="1:15" ht="22.5" customHeight="1">
      <c r="A205" s="9"/>
      <c r="B205" s="7"/>
      <c r="C205" s="7"/>
      <c r="D205" s="7"/>
      <c r="E205" s="8" t="s">
        <v>185</v>
      </c>
      <c r="F205" s="105">
        <v>180</v>
      </c>
      <c r="G205" s="105"/>
      <c r="H205" s="105"/>
      <c r="I205" s="105"/>
      <c r="J205" s="44">
        <v>180</v>
      </c>
      <c r="K205" s="44">
        <v>0</v>
      </c>
      <c r="L205" s="106"/>
      <c r="M205" s="106"/>
      <c r="N205" s="106"/>
      <c r="O205" s="47"/>
    </row>
    <row r="206" spans="1:15" ht="22.5" customHeight="1">
      <c r="A206" s="9"/>
      <c r="B206" s="7"/>
      <c r="C206" s="7"/>
      <c r="D206" s="7"/>
      <c r="E206" s="8" t="s">
        <v>193</v>
      </c>
      <c r="F206" s="105">
        <v>420</v>
      </c>
      <c r="G206" s="105"/>
      <c r="H206" s="105"/>
      <c r="I206" s="105"/>
      <c r="J206" s="44">
        <v>420</v>
      </c>
      <c r="K206" s="44">
        <v>0</v>
      </c>
      <c r="L206" s="106"/>
      <c r="M206" s="106"/>
      <c r="N206" s="106"/>
      <c r="O206" s="47"/>
    </row>
    <row r="207" spans="1:15" ht="22.5" customHeight="1">
      <c r="A207" s="9"/>
      <c r="B207" s="7"/>
      <c r="C207" s="7"/>
      <c r="D207" s="86" t="s">
        <v>9</v>
      </c>
      <c r="E207" s="86"/>
      <c r="F207" s="105">
        <v>8000</v>
      </c>
      <c r="G207" s="105"/>
      <c r="H207" s="105"/>
      <c r="I207" s="105"/>
      <c r="J207" s="44">
        <v>8000</v>
      </c>
      <c r="K207" s="44">
        <v>0</v>
      </c>
      <c r="L207" s="106"/>
      <c r="M207" s="106"/>
      <c r="N207" s="106"/>
      <c r="O207" s="47"/>
    </row>
    <row r="208" spans="1:15" ht="22.5" customHeight="1">
      <c r="A208" s="9"/>
      <c r="B208" s="7"/>
      <c r="C208" s="7"/>
      <c r="D208" s="7"/>
      <c r="E208" s="8" t="s">
        <v>222</v>
      </c>
      <c r="F208" s="105">
        <v>7000</v>
      </c>
      <c r="G208" s="105"/>
      <c r="H208" s="105"/>
      <c r="I208" s="105"/>
      <c r="J208" s="44">
        <v>7000</v>
      </c>
      <c r="K208" s="44">
        <v>0</v>
      </c>
      <c r="L208" s="106"/>
      <c r="M208" s="106"/>
      <c r="N208" s="106"/>
      <c r="O208" s="47"/>
    </row>
    <row r="209" spans="1:15" ht="22.5" customHeight="1">
      <c r="A209" s="9"/>
      <c r="B209" s="7"/>
      <c r="C209" s="7"/>
      <c r="D209" s="7"/>
      <c r="E209" s="8" t="s">
        <v>207</v>
      </c>
      <c r="F209" s="105">
        <v>1000</v>
      </c>
      <c r="G209" s="105"/>
      <c r="H209" s="105"/>
      <c r="I209" s="105"/>
      <c r="J209" s="44">
        <v>1000</v>
      </c>
      <c r="K209" s="44">
        <v>0</v>
      </c>
      <c r="L209" s="106"/>
      <c r="M209" s="106"/>
      <c r="N209" s="106"/>
      <c r="O209" s="47"/>
    </row>
    <row r="210" spans="1:15" ht="22.5" customHeight="1">
      <c r="A210" s="9"/>
      <c r="B210" s="7"/>
      <c r="C210" s="7"/>
      <c r="D210" s="86" t="s">
        <v>278</v>
      </c>
      <c r="E210" s="86"/>
      <c r="F210" s="105">
        <v>17458</v>
      </c>
      <c r="G210" s="105"/>
      <c r="H210" s="105"/>
      <c r="I210" s="105"/>
      <c r="J210" s="44">
        <v>2948</v>
      </c>
      <c r="K210" s="44">
        <v>14510</v>
      </c>
      <c r="L210" s="106"/>
      <c r="M210" s="106"/>
      <c r="N210" s="106"/>
      <c r="O210" s="47"/>
    </row>
    <row r="211" spans="1:15" ht="22.5" customHeight="1">
      <c r="A211" s="9"/>
      <c r="B211" s="7"/>
      <c r="C211" s="7"/>
      <c r="D211" s="7"/>
      <c r="E211" s="8" t="s">
        <v>432</v>
      </c>
      <c r="F211" s="105">
        <v>15628</v>
      </c>
      <c r="G211" s="105"/>
      <c r="H211" s="105"/>
      <c r="I211" s="105"/>
      <c r="J211" s="44">
        <v>2948</v>
      </c>
      <c r="K211" s="44">
        <v>12680</v>
      </c>
      <c r="L211" s="106" t="s">
        <v>407</v>
      </c>
      <c r="M211" s="106"/>
      <c r="N211" s="106"/>
      <c r="O211" s="47">
        <v>10938000</v>
      </c>
    </row>
    <row r="212" spans="1:15" ht="22.5" customHeight="1">
      <c r="A212" s="9"/>
      <c r="B212" s="7"/>
      <c r="C212" s="7"/>
      <c r="D212" s="7"/>
      <c r="E212" s="9"/>
      <c r="F212" s="107"/>
      <c r="G212" s="107"/>
      <c r="H212" s="107"/>
      <c r="I212" s="107"/>
      <c r="J212" s="45"/>
      <c r="K212" s="45"/>
      <c r="L212" s="106" t="s">
        <v>260</v>
      </c>
      <c r="M212" s="106"/>
      <c r="N212" s="106"/>
      <c r="O212" s="47">
        <v>242000</v>
      </c>
    </row>
    <row r="213" spans="1:15" ht="22.5" customHeight="1">
      <c r="A213" s="9"/>
      <c r="B213" s="7"/>
      <c r="C213" s="7"/>
      <c r="D213" s="7"/>
      <c r="E213" s="9"/>
      <c r="F213" s="107"/>
      <c r="G213" s="107"/>
      <c r="H213" s="107"/>
      <c r="I213" s="107"/>
      <c r="J213" s="45"/>
      <c r="K213" s="45"/>
      <c r="L213" s="106" t="s">
        <v>410</v>
      </c>
      <c r="M213" s="106"/>
      <c r="N213" s="106"/>
      <c r="O213" s="47">
        <v>1500000</v>
      </c>
    </row>
    <row r="214" spans="1:15" ht="22.5" customHeight="1">
      <c r="A214" s="9"/>
      <c r="B214" s="7"/>
      <c r="C214" s="7"/>
      <c r="D214" s="7"/>
      <c r="E214" s="14" t="s">
        <v>30</v>
      </c>
      <c r="F214" s="105">
        <v>1830</v>
      </c>
      <c r="G214" s="105"/>
      <c r="H214" s="105"/>
      <c r="I214" s="105"/>
      <c r="J214" s="44">
        <v>0</v>
      </c>
      <c r="K214" s="44">
        <v>1830</v>
      </c>
      <c r="L214" s="106" t="s">
        <v>408</v>
      </c>
      <c r="M214" s="106"/>
      <c r="N214" s="106"/>
      <c r="O214" s="47">
        <v>612000</v>
      </c>
    </row>
    <row r="215" spans="1:15" ht="22.5" customHeight="1">
      <c r="A215" s="9"/>
      <c r="B215" s="7"/>
      <c r="C215" s="7"/>
      <c r="D215" s="7"/>
      <c r="E215" s="9"/>
      <c r="F215" s="107"/>
      <c r="G215" s="107"/>
      <c r="H215" s="107"/>
      <c r="I215" s="107"/>
      <c r="J215" s="45"/>
      <c r="K215" s="45"/>
      <c r="L215" s="106" t="s">
        <v>247</v>
      </c>
      <c r="M215" s="106"/>
      <c r="N215" s="106"/>
      <c r="O215" s="47">
        <v>714000</v>
      </c>
    </row>
    <row r="216" spans="1:15" ht="22.5" customHeight="1">
      <c r="A216" s="9"/>
      <c r="B216" s="7"/>
      <c r="C216" s="7"/>
      <c r="D216" s="7"/>
      <c r="E216" s="9"/>
      <c r="F216" s="107"/>
      <c r="G216" s="107"/>
      <c r="H216" s="107"/>
      <c r="I216" s="107"/>
      <c r="J216" s="45"/>
      <c r="K216" s="45"/>
      <c r="L216" s="106" t="s">
        <v>250</v>
      </c>
      <c r="M216" s="106"/>
      <c r="N216" s="106"/>
      <c r="O216" s="47">
        <v>294000</v>
      </c>
    </row>
    <row r="217" spans="1:15" ht="22.5" customHeight="1">
      <c r="A217" s="9"/>
      <c r="B217" s="7"/>
      <c r="C217" s="7"/>
      <c r="D217" s="7"/>
      <c r="E217" s="9"/>
      <c r="F217" s="107"/>
      <c r="G217" s="107"/>
      <c r="H217" s="107"/>
      <c r="I217" s="107"/>
      <c r="J217" s="45"/>
      <c r="K217" s="45"/>
      <c r="L217" s="106" t="s">
        <v>254</v>
      </c>
      <c r="M217" s="106"/>
      <c r="N217" s="106"/>
      <c r="O217" s="47">
        <v>210000</v>
      </c>
    </row>
    <row r="218" spans="1:15" ht="22.5" customHeight="1">
      <c r="A218" s="9"/>
      <c r="B218" s="7"/>
      <c r="C218" s="7"/>
      <c r="D218" s="86" t="s">
        <v>70</v>
      </c>
      <c r="E218" s="86"/>
      <c r="F218" s="105">
        <v>100</v>
      </c>
      <c r="G218" s="105"/>
      <c r="H218" s="105"/>
      <c r="I218" s="105"/>
      <c r="J218" s="44">
        <v>100</v>
      </c>
      <c r="K218" s="44">
        <v>0</v>
      </c>
      <c r="L218" s="106"/>
      <c r="M218" s="106"/>
      <c r="N218" s="106"/>
      <c r="O218" s="47"/>
    </row>
    <row r="219" spans="1:15" ht="22.5" customHeight="1">
      <c r="A219" s="9"/>
      <c r="B219" s="7"/>
      <c r="C219" s="7"/>
      <c r="D219" s="7"/>
      <c r="E219" s="8" t="s">
        <v>222</v>
      </c>
      <c r="F219" s="105">
        <v>100</v>
      </c>
      <c r="G219" s="105"/>
      <c r="H219" s="105"/>
      <c r="I219" s="105"/>
      <c r="J219" s="44">
        <v>100</v>
      </c>
      <c r="K219" s="44">
        <v>0</v>
      </c>
      <c r="L219" s="106"/>
      <c r="M219" s="106"/>
      <c r="N219" s="106"/>
      <c r="O219" s="47"/>
    </row>
    <row r="220" spans="1:15" ht="22.5" customHeight="1">
      <c r="A220" s="9"/>
      <c r="B220" s="6"/>
      <c r="C220" s="86" t="s">
        <v>454</v>
      </c>
      <c r="D220" s="86"/>
      <c r="E220" s="86"/>
      <c r="F220" s="105">
        <v>10450</v>
      </c>
      <c r="G220" s="105"/>
      <c r="H220" s="105"/>
      <c r="I220" s="105"/>
      <c r="J220" s="44">
        <v>1450</v>
      </c>
      <c r="K220" s="44">
        <v>9000</v>
      </c>
      <c r="L220" s="106"/>
      <c r="M220" s="106"/>
      <c r="N220" s="106"/>
      <c r="O220" s="47"/>
    </row>
    <row r="221" spans="1:15" ht="22.5" customHeight="1">
      <c r="A221" s="9"/>
      <c r="B221" s="7"/>
      <c r="C221" s="7"/>
      <c r="D221" s="86" t="s">
        <v>438</v>
      </c>
      <c r="E221" s="86"/>
      <c r="F221" s="105">
        <v>10450</v>
      </c>
      <c r="G221" s="105"/>
      <c r="H221" s="105"/>
      <c r="I221" s="105"/>
      <c r="J221" s="44">
        <v>1450</v>
      </c>
      <c r="K221" s="44">
        <v>9000</v>
      </c>
      <c r="L221" s="106"/>
      <c r="M221" s="106"/>
      <c r="N221" s="106"/>
      <c r="O221" s="47"/>
    </row>
    <row r="222" spans="1:15" ht="22.5" customHeight="1">
      <c r="A222" s="9"/>
      <c r="B222" s="7"/>
      <c r="C222" s="7"/>
      <c r="D222" s="7"/>
      <c r="E222" s="8" t="s">
        <v>424</v>
      </c>
      <c r="F222" s="105">
        <v>300</v>
      </c>
      <c r="G222" s="105"/>
      <c r="H222" s="105"/>
      <c r="I222" s="105"/>
      <c r="J222" s="44">
        <v>300</v>
      </c>
      <c r="K222" s="44">
        <v>0</v>
      </c>
      <c r="L222" s="106"/>
      <c r="M222" s="106"/>
      <c r="N222" s="106"/>
      <c r="O222" s="47"/>
    </row>
    <row r="223" spans="1:15" ht="22.5" customHeight="1">
      <c r="A223" s="9"/>
      <c r="B223" s="7"/>
      <c r="C223" s="7"/>
      <c r="D223" s="7"/>
      <c r="E223" s="8" t="s">
        <v>193</v>
      </c>
      <c r="F223" s="105">
        <v>10150</v>
      </c>
      <c r="G223" s="105"/>
      <c r="H223" s="105"/>
      <c r="I223" s="105"/>
      <c r="J223" s="44">
        <v>1150</v>
      </c>
      <c r="K223" s="44">
        <v>9000</v>
      </c>
      <c r="L223" s="106" t="s">
        <v>393</v>
      </c>
      <c r="M223" s="106"/>
      <c r="N223" s="106"/>
      <c r="O223" s="47">
        <v>9000000</v>
      </c>
    </row>
    <row r="224" spans="1:15" ht="22.5" customHeight="1">
      <c r="A224" s="9"/>
      <c r="B224" s="6"/>
      <c r="C224" s="86" t="s">
        <v>470</v>
      </c>
      <c r="D224" s="86"/>
      <c r="E224" s="86"/>
      <c r="F224" s="105">
        <v>9952</v>
      </c>
      <c r="G224" s="105"/>
      <c r="H224" s="105"/>
      <c r="I224" s="105"/>
      <c r="J224" s="44">
        <v>9952</v>
      </c>
      <c r="K224" s="44">
        <v>0</v>
      </c>
      <c r="L224" s="106"/>
      <c r="M224" s="106"/>
      <c r="N224" s="106"/>
      <c r="O224" s="47"/>
    </row>
    <row r="225" ht="21" customHeight="1"/>
    <row r="226" ht="1.5" customHeight="1"/>
    <row r="227" spans="1:15" ht="17.25" customHeight="1">
      <c r="A227" s="94" t="s">
        <v>251</v>
      </c>
      <c r="B227" s="94"/>
      <c r="C227" s="94"/>
      <c r="D227" s="94"/>
      <c r="E227" s="94"/>
      <c r="F227" s="95"/>
      <c r="G227" s="95"/>
      <c r="I227" s="93" t="s">
        <v>321</v>
      </c>
      <c r="J227" s="93"/>
      <c r="K227" s="93"/>
      <c r="L227" s="66"/>
      <c r="N227" s="97" t="s">
        <v>50</v>
      </c>
      <c r="O227" s="96"/>
    </row>
    <row r="228" ht="5.25" customHeight="1"/>
    <row r="229" ht="19.5" customHeight="1"/>
    <row r="230" spans="1:15" ht="31.5" customHeight="1">
      <c r="A230" s="72" t="s">
        <v>12</v>
      </c>
      <c r="B230" s="72"/>
      <c r="C230" s="72"/>
      <c r="D230" s="72"/>
      <c r="E230" s="72"/>
      <c r="F230" s="73"/>
      <c r="G230" s="73"/>
      <c r="H230" s="73"/>
      <c r="I230" s="73"/>
      <c r="J230" s="73"/>
      <c r="K230" s="73"/>
      <c r="L230" s="72"/>
      <c r="M230" s="72"/>
      <c r="N230" s="72"/>
      <c r="O230" s="73"/>
    </row>
    <row r="231" ht="10.5" customHeight="1"/>
    <row r="232" spans="1:15" ht="22.5" customHeight="1">
      <c r="A232" s="74" t="s">
        <v>187</v>
      </c>
      <c r="B232" s="74"/>
      <c r="C232" s="74"/>
      <c r="D232" s="60" t="s">
        <v>170</v>
      </c>
      <c r="E232" s="60"/>
      <c r="F232" s="75"/>
      <c r="G232" s="93"/>
      <c r="H232" s="93"/>
      <c r="I232" s="93"/>
      <c r="J232" s="93"/>
      <c r="K232" s="93"/>
      <c r="L232" s="103" t="s">
        <v>419</v>
      </c>
      <c r="M232" s="103"/>
      <c r="N232" s="103"/>
      <c r="O232" s="104"/>
    </row>
    <row r="233" spans="1:15" ht="22.5" customHeight="1">
      <c r="A233" s="78" t="s">
        <v>302</v>
      </c>
      <c r="B233" s="78"/>
      <c r="C233" s="78"/>
      <c r="D233" s="78"/>
      <c r="E233" s="78"/>
      <c r="F233" s="79" t="s">
        <v>188</v>
      </c>
      <c r="G233" s="79"/>
      <c r="H233" s="79"/>
      <c r="I233" s="79"/>
      <c r="J233" s="79" t="s">
        <v>175</v>
      </c>
      <c r="K233" s="79" t="s">
        <v>231</v>
      </c>
      <c r="L233" s="78" t="s">
        <v>198</v>
      </c>
      <c r="M233" s="78"/>
      <c r="N233" s="78"/>
      <c r="O233" s="80"/>
    </row>
    <row r="234" spans="1:15" ht="22.5" customHeight="1">
      <c r="A234" s="16" t="s">
        <v>305</v>
      </c>
      <c r="B234" s="16" t="s">
        <v>303</v>
      </c>
      <c r="C234" s="16" t="s">
        <v>320</v>
      </c>
      <c r="D234" s="16" t="s">
        <v>232</v>
      </c>
      <c r="E234" s="16" t="s">
        <v>196</v>
      </c>
      <c r="F234" s="79"/>
      <c r="G234" s="79"/>
      <c r="H234" s="79"/>
      <c r="I234" s="79"/>
      <c r="J234" s="79"/>
      <c r="K234" s="79"/>
      <c r="L234" s="78"/>
      <c r="M234" s="78"/>
      <c r="N234" s="78"/>
      <c r="O234" s="80"/>
    </row>
    <row r="235" spans="1:15" ht="22.5" customHeight="1">
      <c r="A235" s="9"/>
      <c r="B235" s="7"/>
      <c r="C235" s="7"/>
      <c r="D235" s="86" t="s">
        <v>57</v>
      </c>
      <c r="E235" s="86"/>
      <c r="F235" s="105">
        <v>5902</v>
      </c>
      <c r="G235" s="105"/>
      <c r="H235" s="105"/>
      <c r="I235" s="105"/>
      <c r="J235" s="44">
        <v>5902</v>
      </c>
      <c r="K235" s="44">
        <v>0</v>
      </c>
      <c r="L235" s="106"/>
      <c r="M235" s="106"/>
      <c r="N235" s="106"/>
      <c r="O235" s="47"/>
    </row>
    <row r="236" spans="1:15" ht="22.5" customHeight="1">
      <c r="A236" s="9"/>
      <c r="B236" s="7"/>
      <c r="C236" s="7"/>
      <c r="D236" s="7"/>
      <c r="E236" s="8" t="s">
        <v>222</v>
      </c>
      <c r="F236" s="105">
        <v>5902</v>
      </c>
      <c r="G236" s="105"/>
      <c r="H236" s="105"/>
      <c r="I236" s="105"/>
      <c r="J236" s="44">
        <v>5902</v>
      </c>
      <c r="K236" s="44">
        <v>0</v>
      </c>
      <c r="L236" s="106"/>
      <c r="M236" s="106"/>
      <c r="N236" s="106"/>
      <c r="O236" s="47"/>
    </row>
    <row r="237" spans="1:15" ht="22.5" customHeight="1">
      <c r="A237" s="9"/>
      <c r="B237" s="7"/>
      <c r="C237" s="7"/>
      <c r="D237" s="86" t="s">
        <v>58</v>
      </c>
      <c r="E237" s="86"/>
      <c r="F237" s="105">
        <v>1250</v>
      </c>
      <c r="G237" s="105"/>
      <c r="H237" s="105"/>
      <c r="I237" s="105"/>
      <c r="J237" s="44">
        <v>1250</v>
      </c>
      <c r="K237" s="44">
        <v>0</v>
      </c>
      <c r="L237" s="106"/>
      <c r="M237" s="106"/>
      <c r="N237" s="106"/>
      <c r="O237" s="47"/>
    </row>
    <row r="238" spans="1:15" ht="22.5" customHeight="1">
      <c r="A238" s="9"/>
      <c r="B238" s="7"/>
      <c r="C238" s="7"/>
      <c r="D238" s="7"/>
      <c r="E238" s="8" t="s">
        <v>222</v>
      </c>
      <c r="F238" s="105">
        <v>1250</v>
      </c>
      <c r="G238" s="105"/>
      <c r="H238" s="105"/>
      <c r="I238" s="105"/>
      <c r="J238" s="44">
        <v>1250</v>
      </c>
      <c r="K238" s="44">
        <v>0</v>
      </c>
      <c r="L238" s="106"/>
      <c r="M238" s="106"/>
      <c r="N238" s="106"/>
      <c r="O238" s="47"/>
    </row>
    <row r="239" spans="1:15" ht="22.5" customHeight="1">
      <c r="A239" s="9"/>
      <c r="B239" s="7"/>
      <c r="C239" s="7"/>
      <c r="D239" s="86" t="s">
        <v>456</v>
      </c>
      <c r="E239" s="86"/>
      <c r="F239" s="105">
        <v>2800</v>
      </c>
      <c r="G239" s="105"/>
      <c r="H239" s="105"/>
      <c r="I239" s="105"/>
      <c r="J239" s="44">
        <v>2800</v>
      </c>
      <c r="K239" s="44">
        <v>0</v>
      </c>
      <c r="L239" s="106"/>
      <c r="M239" s="106"/>
      <c r="N239" s="106"/>
      <c r="O239" s="47"/>
    </row>
    <row r="240" spans="1:15" ht="22.5" customHeight="1">
      <c r="A240" s="9"/>
      <c r="B240" s="7"/>
      <c r="C240" s="7"/>
      <c r="D240" s="7"/>
      <c r="E240" s="8" t="s">
        <v>222</v>
      </c>
      <c r="F240" s="105">
        <v>2800</v>
      </c>
      <c r="G240" s="105"/>
      <c r="H240" s="105"/>
      <c r="I240" s="105"/>
      <c r="J240" s="44">
        <v>2800</v>
      </c>
      <c r="K240" s="44">
        <v>0</v>
      </c>
      <c r="L240" s="106"/>
      <c r="M240" s="106"/>
      <c r="N240" s="106"/>
      <c r="O240" s="47"/>
    </row>
    <row r="241" spans="1:15" ht="22.5" customHeight="1">
      <c r="A241" s="9"/>
      <c r="B241" s="6"/>
      <c r="C241" s="86" t="s">
        <v>458</v>
      </c>
      <c r="D241" s="86"/>
      <c r="E241" s="86"/>
      <c r="F241" s="105">
        <v>39717</v>
      </c>
      <c r="G241" s="105"/>
      <c r="H241" s="105"/>
      <c r="I241" s="105"/>
      <c r="J241" s="44">
        <v>17827</v>
      </c>
      <c r="K241" s="44">
        <v>21890</v>
      </c>
      <c r="L241" s="106"/>
      <c r="M241" s="106"/>
      <c r="N241" s="106"/>
      <c r="O241" s="47"/>
    </row>
    <row r="242" spans="1:15" ht="22.5" customHeight="1">
      <c r="A242" s="9"/>
      <c r="B242" s="7"/>
      <c r="C242" s="7"/>
      <c r="D242" s="86" t="s">
        <v>7</v>
      </c>
      <c r="E242" s="86"/>
      <c r="F242" s="105">
        <v>4000</v>
      </c>
      <c r="G242" s="105"/>
      <c r="H242" s="105"/>
      <c r="I242" s="105"/>
      <c r="J242" s="44">
        <v>4000</v>
      </c>
      <c r="K242" s="44">
        <v>0</v>
      </c>
      <c r="L242" s="106"/>
      <c r="M242" s="106"/>
      <c r="N242" s="106"/>
      <c r="O242" s="47"/>
    </row>
    <row r="243" spans="1:15" ht="22.5" customHeight="1">
      <c r="A243" s="9"/>
      <c r="B243" s="7"/>
      <c r="C243" s="7"/>
      <c r="D243" s="7"/>
      <c r="E243" s="8" t="s">
        <v>222</v>
      </c>
      <c r="F243" s="105">
        <v>2000</v>
      </c>
      <c r="G243" s="105"/>
      <c r="H243" s="105"/>
      <c r="I243" s="105"/>
      <c r="J243" s="44">
        <v>2000</v>
      </c>
      <c r="K243" s="44">
        <v>0</v>
      </c>
      <c r="L243" s="106"/>
      <c r="M243" s="106"/>
      <c r="N243" s="106"/>
      <c r="O243" s="47"/>
    </row>
    <row r="244" spans="1:15" ht="22.5" customHeight="1">
      <c r="A244" s="9"/>
      <c r="B244" s="7"/>
      <c r="C244" s="7"/>
      <c r="D244" s="7"/>
      <c r="E244" s="8" t="s">
        <v>207</v>
      </c>
      <c r="F244" s="105">
        <v>1500</v>
      </c>
      <c r="G244" s="105"/>
      <c r="H244" s="105"/>
      <c r="I244" s="105"/>
      <c r="J244" s="44">
        <v>1500</v>
      </c>
      <c r="K244" s="44">
        <v>0</v>
      </c>
      <c r="L244" s="106"/>
      <c r="M244" s="106"/>
      <c r="N244" s="106"/>
      <c r="O244" s="47"/>
    </row>
    <row r="245" spans="1:15" ht="22.5" customHeight="1">
      <c r="A245" s="9"/>
      <c r="B245" s="7"/>
      <c r="C245" s="7"/>
      <c r="D245" s="7"/>
      <c r="E245" s="8" t="s">
        <v>184</v>
      </c>
      <c r="F245" s="105">
        <v>500</v>
      </c>
      <c r="G245" s="105"/>
      <c r="H245" s="105"/>
      <c r="I245" s="105"/>
      <c r="J245" s="44">
        <v>500</v>
      </c>
      <c r="K245" s="44">
        <v>0</v>
      </c>
      <c r="L245" s="106"/>
      <c r="M245" s="106"/>
      <c r="N245" s="106"/>
      <c r="O245" s="47"/>
    </row>
    <row r="246" spans="1:15" ht="22.5" customHeight="1">
      <c r="A246" s="9"/>
      <c r="B246" s="7"/>
      <c r="C246" s="7"/>
      <c r="D246" s="86" t="s">
        <v>52</v>
      </c>
      <c r="E246" s="86"/>
      <c r="F246" s="105">
        <v>4225</v>
      </c>
      <c r="G246" s="105"/>
      <c r="H246" s="105"/>
      <c r="I246" s="105"/>
      <c r="J246" s="44">
        <v>4525</v>
      </c>
      <c r="K246" s="44">
        <v>-300</v>
      </c>
      <c r="L246" s="106"/>
      <c r="M246" s="106"/>
      <c r="N246" s="106"/>
      <c r="O246" s="47"/>
    </row>
    <row r="247" spans="1:15" ht="22.5" customHeight="1">
      <c r="A247" s="9"/>
      <c r="B247" s="7"/>
      <c r="C247" s="7"/>
      <c r="D247" s="7"/>
      <c r="E247" s="8" t="s">
        <v>241</v>
      </c>
      <c r="F247" s="105">
        <v>4225</v>
      </c>
      <c r="G247" s="105"/>
      <c r="H247" s="105"/>
      <c r="I247" s="105"/>
      <c r="J247" s="44">
        <v>4525</v>
      </c>
      <c r="K247" s="44">
        <v>-300</v>
      </c>
      <c r="L247" s="106" t="s">
        <v>83</v>
      </c>
      <c r="M247" s="106"/>
      <c r="N247" s="106"/>
      <c r="O247" s="47">
        <v>-300000</v>
      </c>
    </row>
    <row r="248" spans="1:15" ht="22.5" customHeight="1">
      <c r="A248" s="9"/>
      <c r="B248" s="7"/>
      <c r="C248" s="7"/>
      <c r="D248" s="86" t="s">
        <v>279</v>
      </c>
      <c r="E248" s="86"/>
      <c r="F248" s="105">
        <v>3432</v>
      </c>
      <c r="G248" s="105"/>
      <c r="H248" s="105"/>
      <c r="I248" s="105"/>
      <c r="J248" s="44">
        <v>3432</v>
      </c>
      <c r="K248" s="44">
        <v>0</v>
      </c>
      <c r="L248" s="106"/>
      <c r="M248" s="106"/>
      <c r="N248" s="106"/>
      <c r="O248" s="47"/>
    </row>
    <row r="249" spans="1:15" ht="22.5" customHeight="1">
      <c r="A249" s="9"/>
      <c r="B249" s="7"/>
      <c r="C249" s="7"/>
      <c r="D249" s="7"/>
      <c r="E249" s="8" t="s">
        <v>222</v>
      </c>
      <c r="F249" s="105">
        <v>3432</v>
      </c>
      <c r="G249" s="105"/>
      <c r="H249" s="105"/>
      <c r="I249" s="105"/>
      <c r="J249" s="44">
        <v>3432</v>
      </c>
      <c r="K249" s="44">
        <v>0</v>
      </c>
      <c r="L249" s="106"/>
      <c r="M249" s="106"/>
      <c r="N249" s="106"/>
      <c r="O249" s="47"/>
    </row>
    <row r="250" spans="1:15" ht="22.5" customHeight="1">
      <c r="A250" s="9"/>
      <c r="B250" s="7"/>
      <c r="C250" s="7"/>
      <c r="D250" s="86" t="s">
        <v>25</v>
      </c>
      <c r="E250" s="86"/>
      <c r="F250" s="105">
        <v>5870</v>
      </c>
      <c r="G250" s="105"/>
      <c r="H250" s="105"/>
      <c r="I250" s="105"/>
      <c r="J250" s="44">
        <v>5870</v>
      </c>
      <c r="K250" s="44">
        <v>0</v>
      </c>
      <c r="L250" s="106"/>
      <c r="M250" s="106"/>
      <c r="N250" s="106"/>
      <c r="O250" s="47"/>
    </row>
    <row r="251" spans="1:15" ht="22.5" customHeight="1">
      <c r="A251" s="9"/>
      <c r="B251" s="7"/>
      <c r="C251" s="7"/>
      <c r="D251" s="7"/>
      <c r="E251" s="8" t="s">
        <v>224</v>
      </c>
      <c r="F251" s="105">
        <v>2270</v>
      </c>
      <c r="G251" s="105"/>
      <c r="H251" s="105"/>
      <c r="I251" s="105"/>
      <c r="J251" s="44">
        <v>2270</v>
      </c>
      <c r="K251" s="44">
        <v>0</v>
      </c>
      <c r="L251" s="106"/>
      <c r="M251" s="106"/>
      <c r="N251" s="106"/>
      <c r="O251" s="47"/>
    </row>
    <row r="252" spans="1:15" ht="22.5" customHeight="1">
      <c r="A252" s="9"/>
      <c r="B252" s="7"/>
      <c r="C252" s="7"/>
      <c r="D252" s="7"/>
      <c r="E252" s="8" t="s">
        <v>233</v>
      </c>
      <c r="F252" s="105">
        <v>3600</v>
      </c>
      <c r="G252" s="105"/>
      <c r="H252" s="105"/>
      <c r="I252" s="105"/>
      <c r="J252" s="44">
        <v>3600</v>
      </c>
      <c r="K252" s="44">
        <v>0</v>
      </c>
      <c r="L252" s="106"/>
      <c r="M252" s="106"/>
      <c r="N252" s="106"/>
      <c r="O252" s="47"/>
    </row>
    <row r="253" spans="1:15" ht="22.5" customHeight="1">
      <c r="A253" s="9"/>
      <c r="B253" s="7"/>
      <c r="C253" s="7"/>
      <c r="D253" s="86" t="s">
        <v>82</v>
      </c>
      <c r="E253" s="86"/>
      <c r="F253" s="105">
        <v>14000</v>
      </c>
      <c r="G253" s="105"/>
      <c r="H253" s="105"/>
      <c r="I253" s="105"/>
      <c r="J253" s="44">
        <v>0</v>
      </c>
      <c r="K253" s="44">
        <v>14000</v>
      </c>
      <c r="L253" s="106"/>
      <c r="M253" s="106"/>
      <c r="N253" s="106"/>
      <c r="O253" s="47"/>
    </row>
    <row r="254" spans="1:15" ht="22.5" customHeight="1">
      <c r="A254" s="9"/>
      <c r="B254" s="7"/>
      <c r="C254" s="7"/>
      <c r="D254" s="7"/>
      <c r="E254" s="8" t="s">
        <v>432</v>
      </c>
      <c r="F254" s="105">
        <v>12608</v>
      </c>
      <c r="G254" s="105"/>
      <c r="H254" s="105"/>
      <c r="I254" s="105"/>
      <c r="J254" s="44">
        <v>0</v>
      </c>
      <c r="K254" s="44">
        <v>12608</v>
      </c>
      <c r="L254" s="106" t="s">
        <v>269</v>
      </c>
      <c r="M254" s="106"/>
      <c r="N254" s="106"/>
      <c r="O254" s="47">
        <v>10938000</v>
      </c>
    </row>
    <row r="255" spans="1:15" ht="22.5" customHeight="1">
      <c r="A255" s="9"/>
      <c r="B255" s="7"/>
      <c r="C255" s="7"/>
      <c r="D255" s="7"/>
      <c r="E255" s="9"/>
      <c r="F255" s="107"/>
      <c r="G255" s="107"/>
      <c r="H255" s="107"/>
      <c r="I255" s="107"/>
      <c r="J255" s="45"/>
      <c r="K255" s="45"/>
      <c r="L255" s="106" t="s">
        <v>395</v>
      </c>
      <c r="M255" s="106"/>
      <c r="N255" s="106"/>
      <c r="O255" s="47">
        <v>150000</v>
      </c>
    </row>
    <row r="256" spans="1:15" ht="22.5" customHeight="1">
      <c r="A256" s="9"/>
      <c r="B256" s="7"/>
      <c r="C256" s="7"/>
      <c r="D256" s="7"/>
      <c r="E256" s="9"/>
      <c r="F256" s="107"/>
      <c r="G256" s="107"/>
      <c r="H256" s="107"/>
      <c r="I256" s="107"/>
      <c r="J256" s="45"/>
      <c r="K256" s="45"/>
      <c r="L256" s="106" t="s">
        <v>341</v>
      </c>
      <c r="M256" s="106"/>
      <c r="N256" s="106"/>
      <c r="O256" s="47">
        <v>520000</v>
      </c>
    </row>
    <row r="257" spans="1:15" ht="22.5" customHeight="1">
      <c r="A257" s="9"/>
      <c r="B257" s="7"/>
      <c r="C257" s="7"/>
      <c r="D257" s="7"/>
      <c r="E257" s="9"/>
      <c r="F257" s="107"/>
      <c r="G257" s="107"/>
      <c r="H257" s="107"/>
      <c r="I257" s="107"/>
      <c r="J257" s="45"/>
      <c r="K257" s="45"/>
      <c r="L257" s="106" t="s">
        <v>335</v>
      </c>
      <c r="M257" s="106"/>
      <c r="N257" s="106"/>
      <c r="O257" s="47">
        <v>1000000</v>
      </c>
    </row>
    <row r="258" spans="1:15" ht="22.5" customHeight="1">
      <c r="A258" s="9"/>
      <c r="B258" s="7"/>
      <c r="C258" s="7"/>
      <c r="D258" s="7"/>
      <c r="E258" s="14" t="s">
        <v>30</v>
      </c>
      <c r="F258" s="105">
        <v>1392</v>
      </c>
      <c r="G258" s="105"/>
      <c r="H258" s="105"/>
      <c r="I258" s="105"/>
      <c r="J258" s="44">
        <v>0</v>
      </c>
      <c r="K258" s="44">
        <v>1392</v>
      </c>
      <c r="L258" s="106" t="s">
        <v>328</v>
      </c>
      <c r="M258" s="106"/>
      <c r="N258" s="106"/>
      <c r="O258" s="47">
        <v>504000</v>
      </c>
    </row>
    <row r="259" spans="1:15" ht="22.5" customHeight="1">
      <c r="A259" s="9"/>
      <c r="B259" s="7"/>
      <c r="C259" s="7"/>
      <c r="D259" s="7"/>
      <c r="E259" s="9"/>
      <c r="F259" s="107"/>
      <c r="G259" s="107"/>
      <c r="H259" s="107"/>
      <c r="I259" s="107"/>
      <c r="J259" s="45"/>
      <c r="K259" s="45"/>
      <c r="L259" s="106" t="s">
        <v>405</v>
      </c>
      <c r="M259" s="106"/>
      <c r="N259" s="106"/>
      <c r="O259" s="47">
        <v>496000</v>
      </c>
    </row>
    <row r="260" spans="1:15" ht="22.5" customHeight="1">
      <c r="A260" s="9"/>
      <c r="B260" s="7"/>
      <c r="C260" s="7"/>
      <c r="D260" s="7"/>
      <c r="E260" s="9"/>
      <c r="F260" s="107"/>
      <c r="G260" s="107"/>
      <c r="H260" s="107"/>
      <c r="I260" s="107"/>
      <c r="J260" s="45"/>
      <c r="K260" s="45"/>
      <c r="L260" s="106" t="s">
        <v>399</v>
      </c>
      <c r="M260" s="106"/>
      <c r="N260" s="106"/>
      <c r="O260" s="47">
        <v>232000</v>
      </c>
    </row>
    <row r="261" spans="1:15" ht="22.5" customHeight="1">
      <c r="A261" s="9"/>
      <c r="B261" s="7"/>
      <c r="C261" s="7"/>
      <c r="D261" s="7"/>
      <c r="E261" s="9"/>
      <c r="F261" s="107"/>
      <c r="G261" s="107"/>
      <c r="H261" s="107"/>
      <c r="I261" s="107"/>
      <c r="J261" s="45"/>
      <c r="K261" s="45"/>
      <c r="L261" s="106" t="s">
        <v>411</v>
      </c>
      <c r="M261" s="106"/>
      <c r="N261" s="106"/>
      <c r="O261" s="47">
        <v>160000</v>
      </c>
    </row>
    <row r="262" spans="1:15" ht="22.5" customHeight="1">
      <c r="A262" s="9"/>
      <c r="B262" s="7"/>
      <c r="C262" s="7"/>
      <c r="D262" s="86" t="s">
        <v>284</v>
      </c>
      <c r="E262" s="86"/>
      <c r="F262" s="105">
        <v>8190</v>
      </c>
      <c r="G262" s="105"/>
      <c r="H262" s="105"/>
      <c r="I262" s="105"/>
      <c r="J262" s="44">
        <v>0</v>
      </c>
      <c r="K262" s="44">
        <v>8190</v>
      </c>
      <c r="L262" s="106"/>
      <c r="M262" s="106"/>
      <c r="N262" s="106"/>
      <c r="O262" s="47"/>
    </row>
    <row r="263" ht="21" customHeight="1"/>
    <row r="264" ht="1.5" customHeight="1"/>
    <row r="265" spans="1:15" ht="17.25" customHeight="1">
      <c r="A265" s="94" t="s">
        <v>251</v>
      </c>
      <c r="B265" s="94"/>
      <c r="C265" s="94"/>
      <c r="D265" s="94"/>
      <c r="E265" s="94"/>
      <c r="F265" s="95"/>
      <c r="G265" s="95"/>
      <c r="I265" s="93" t="s">
        <v>300</v>
      </c>
      <c r="J265" s="93"/>
      <c r="K265" s="93"/>
      <c r="L265" s="66"/>
      <c r="N265" s="97" t="s">
        <v>50</v>
      </c>
      <c r="O265" s="96"/>
    </row>
    <row r="266" ht="5.25" customHeight="1"/>
    <row r="267" ht="19.5" customHeight="1"/>
    <row r="268" spans="1:15" ht="31.5" customHeight="1">
      <c r="A268" s="72" t="s">
        <v>12</v>
      </c>
      <c r="B268" s="72"/>
      <c r="C268" s="72"/>
      <c r="D268" s="72"/>
      <c r="E268" s="72"/>
      <c r="F268" s="73"/>
      <c r="G268" s="73"/>
      <c r="H268" s="73"/>
      <c r="I268" s="73"/>
      <c r="J268" s="73"/>
      <c r="K268" s="73"/>
      <c r="L268" s="72"/>
      <c r="M268" s="72"/>
      <c r="N268" s="72"/>
      <c r="O268" s="73"/>
    </row>
    <row r="269" ht="10.5" customHeight="1"/>
    <row r="270" spans="1:15" ht="22.5" customHeight="1">
      <c r="A270" s="74" t="s">
        <v>187</v>
      </c>
      <c r="B270" s="74"/>
      <c r="C270" s="74"/>
      <c r="D270" s="60" t="s">
        <v>170</v>
      </c>
      <c r="E270" s="60"/>
      <c r="F270" s="75"/>
      <c r="G270" s="93"/>
      <c r="H270" s="93"/>
      <c r="I270" s="93"/>
      <c r="J270" s="93"/>
      <c r="K270" s="93"/>
      <c r="L270" s="103" t="s">
        <v>419</v>
      </c>
      <c r="M270" s="103"/>
      <c r="N270" s="103"/>
      <c r="O270" s="104"/>
    </row>
    <row r="271" spans="1:15" ht="22.5" customHeight="1">
      <c r="A271" s="78" t="s">
        <v>302</v>
      </c>
      <c r="B271" s="78"/>
      <c r="C271" s="78"/>
      <c r="D271" s="78"/>
      <c r="E271" s="78"/>
      <c r="F271" s="79" t="s">
        <v>188</v>
      </c>
      <c r="G271" s="79"/>
      <c r="H271" s="79"/>
      <c r="I271" s="79"/>
      <c r="J271" s="79" t="s">
        <v>175</v>
      </c>
      <c r="K271" s="79" t="s">
        <v>231</v>
      </c>
      <c r="L271" s="78" t="s">
        <v>198</v>
      </c>
      <c r="M271" s="78"/>
      <c r="N271" s="78"/>
      <c r="O271" s="80"/>
    </row>
    <row r="272" spans="1:15" ht="22.5" customHeight="1">
      <c r="A272" s="16" t="s">
        <v>305</v>
      </c>
      <c r="B272" s="16" t="s">
        <v>303</v>
      </c>
      <c r="C272" s="16" t="s">
        <v>320</v>
      </c>
      <c r="D272" s="16" t="s">
        <v>232</v>
      </c>
      <c r="E272" s="16" t="s">
        <v>196</v>
      </c>
      <c r="F272" s="79"/>
      <c r="G272" s="79"/>
      <c r="H272" s="79"/>
      <c r="I272" s="79"/>
      <c r="J272" s="79"/>
      <c r="K272" s="79"/>
      <c r="L272" s="78"/>
      <c r="M272" s="78"/>
      <c r="N272" s="78"/>
      <c r="O272" s="80"/>
    </row>
    <row r="273" spans="1:15" ht="22.5" customHeight="1">
      <c r="A273" s="9"/>
      <c r="B273" s="7"/>
      <c r="C273" s="7"/>
      <c r="D273" s="7"/>
      <c r="E273" s="8" t="s">
        <v>222</v>
      </c>
      <c r="F273" s="105">
        <v>8190</v>
      </c>
      <c r="G273" s="105"/>
      <c r="H273" s="105"/>
      <c r="I273" s="105"/>
      <c r="J273" s="44">
        <v>0</v>
      </c>
      <c r="K273" s="44">
        <v>8190</v>
      </c>
      <c r="L273" s="106" t="s">
        <v>264</v>
      </c>
      <c r="M273" s="106"/>
      <c r="N273" s="106"/>
      <c r="O273" s="47">
        <v>7020000</v>
      </c>
    </row>
    <row r="274" spans="1:15" ht="22.5" customHeight="1">
      <c r="A274" s="9"/>
      <c r="B274" s="7"/>
      <c r="C274" s="7"/>
      <c r="D274" s="7"/>
      <c r="E274" s="9"/>
      <c r="F274" s="107"/>
      <c r="G274" s="107"/>
      <c r="H274" s="107"/>
      <c r="I274" s="107"/>
      <c r="J274" s="45"/>
      <c r="K274" s="45"/>
      <c r="L274" s="106" t="s">
        <v>151</v>
      </c>
      <c r="M274" s="106"/>
      <c r="N274" s="106"/>
      <c r="O274" s="47">
        <v>1170000</v>
      </c>
    </row>
    <row r="275" spans="1:15" ht="22.5" customHeight="1">
      <c r="A275" s="9"/>
      <c r="B275" s="6"/>
      <c r="C275" s="86" t="s">
        <v>461</v>
      </c>
      <c r="D275" s="86"/>
      <c r="E275" s="86"/>
      <c r="F275" s="105">
        <v>2000</v>
      </c>
      <c r="G275" s="105"/>
      <c r="H275" s="105"/>
      <c r="I275" s="105"/>
      <c r="J275" s="44">
        <v>2000</v>
      </c>
      <c r="K275" s="44">
        <v>0</v>
      </c>
      <c r="L275" s="106"/>
      <c r="M275" s="106"/>
      <c r="N275" s="106"/>
      <c r="O275" s="47"/>
    </row>
    <row r="276" spans="1:15" ht="22.5" customHeight="1">
      <c r="A276" s="9"/>
      <c r="B276" s="7"/>
      <c r="C276" s="7"/>
      <c r="D276" s="86" t="s">
        <v>460</v>
      </c>
      <c r="E276" s="86"/>
      <c r="F276" s="105">
        <v>2000</v>
      </c>
      <c r="G276" s="105"/>
      <c r="H276" s="105"/>
      <c r="I276" s="105"/>
      <c r="J276" s="44">
        <v>2000</v>
      </c>
      <c r="K276" s="44">
        <v>0</v>
      </c>
      <c r="L276" s="106"/>
      <c r="M276" s="106"/>
      <c r="N276" s="106"/>
      <c r="O276" s="47"/>
    </row>
    <row r="277" spans="1:15" ht="22.5" customHeight="1">
      <c r="A277" s="9"/>
      <c r="B277" s="7"/>
      <c r="C277" s="7"/>
      <c r="D277" s="7"/>
      <c r="E277" s="8" t="s">
        <v>222</v>
      </c>
      <c r="F277" s="105">
        <v>2000</v>
      </c>
      <c r="G277" s="105"/>
      <c r="H277" s="105"/>
      <c r="I277" s="105"/>
      <c r="J277" s="44">
        <v>2000</v>
      </c>
      <c r="K277" s="44">
        <v>0</v>
      </c>
      <c r="L277" s="106"/>
      <c r="M277" s="106"/>
      <c r="N277" s="106"/>
      <c r="O277" s="47"/>
    </row>
    <row r="278" spans="1:15" ht="22.5" customHeight="1">
      <c r="A278" s="6"/>
      <c r="B278" s="86" t="s">
        <v>450</v>
      </c>
      <c r="C278" s="86"/>
      <c r="D278" s="86"/>
      <c r="E278" s="86"/>
      <c r="F278" s="105">
        <v>75260</v>
      </c>
      <c r="G278" s="105"/>
      <c r="H278" s="105"/>
      <c r="I278" s="105"/>
      <c r="J278" s="44">
        <v>75260</v>
      </c>
      <c r="K278" s="44">
        <v>0</v>
      </c>
      <c r="L278" s="106"/>
      <c r="M278" s="106"/>
      <c r="N278" s="106"/>
      <c r="O278" s="47"/>
    </row>
    <row r="279" spans="1:15" ht="22.5" customHeight="1">
      <c r="A279" s="9"/>
      <c r="B279" s="6"/>
      <c r="C279" s="86" t="s">
        <v>214</v>
      </c>
      <c r="D279" s="86"/>
      <c r="E279" s="86"/>
      <c r="F279" s="105">
        <v>10200</v>
      </c>
      <c r="G279" s="105"/>
      <c r="H279" s="105"/>
      <c r="I279" s="105"/>
      <c r="J279" s="44">
        <v>10200</v>
      </c>
      <c r="K279" s="44">
        <v>0</v>
      </c>
      <c r="L279" s="106"/>
      <c r="M279" s="106"/>
      <c r="N279" s="106"/>
      <c r="O279" s="47"/>
    </row>
    <row r="280" spans="1:15" ht="22.5" customHeight="1">
      <c r="A280" s="9"/>
      <c r="B280" s="7"/>
      <c r="C280" s="7"/>
      <c r="D280" s="86" t="s">
        <v>27</v>
      </c>
      <c r="E280" s="86"/>
      <c r="F280" s="105">
        <v>3400</v>
      </c>
      <c r="G280" s="105"/>
      <c r="H280" s="105"/>
      <c r="I280" s="105"/>
      <c r="J280" s="44">
        <v>3400</v>
      </c>
      <c r="K280" s="44">
        <v>0</v>
      </c>
      <c r="L280" s="106"/>
      <c r="M280" s="106"/>
      <c r="N280" s="106"/>
      <c r="O280" s="47"/>
    </row>
    <row r="281" spans="1:15" ht="22.5" customHeight="1">
      <c r="A281" s="9"/>
      <c r="B281" s="7"/>
      <c r="C281" s="7"/>
      <c r="D281" s="7"/>
      <c r="E281" s="8" t="s">
        <v>222</v>
      </c>
      <c r="F281" s="105">
        <v>1400</v>
      </c>
      <c r="G281" s="105"/>
      <c r="H281" s="105"/>
      <c r="I281" s="105"/>
      <c r="J281" s="44">
        <v>1400</v>
      </c>
      <c r="K281" s="44">
        <v>0</v>
      </c>
      <c r="L281" s="106"/>
      <c r="M281" s="106"/>
      <c r="N281" s="106"/>
      <c r="O281" s="47"/>
    </row>
    <row r="282" spans="1:15" ht="22.5" customHeight="1">
      <c r="A282" s="9"/>
      <c r="B282" s="7"/>
      <c r="C282" s="7"/>
      <c r="D282" s="7"/>
      <c r="E282" s="8" t="s">
        <v>238</v>
      </c>
      <c r="F282" s="105">
        <v>2000</v>
      </c>
      <c r="G282" s="105"/>
      <c r="H282" s="105"/>
      <c r="I282" s="105"/>
      <c r="J282" s="44">
        <v>2000</v>
      </c>
      <c r="K282" s="44">
        <v>0</v>
      </c>
      <c r="L282" s="106"/>
      <c r="M282" s="106"/>
      <c r="N282" s="106"/>
      <c r="O282" s="47"/>
    </row>
    <row r="283" spans="1:15" ht="22.5" customHeight="1">
      <c r="A283" s="9"/>
      <c r="B283" s="7"/>
      <c r="C283" s="7"/>
      <c r="D283" s="86" t="s">
        <v>471</v>
      </c>
      <c r="E283" s="86"/>
      <c r="F283" s="105">
        <v>2900</v>
      </c>
      <c r="G283" s="105"/>
      <c r="H283" s="105"/>
      <c r="I283" s="105"/>
      <c r="J283" s="44">
        <v>2900</v>
      </c>
      <c r="K283" s="44">
        <v>0</v>
      </c>
      <c r="L283" s="106"/>
      <c r="M283" s="106"/>
      <c r="N283" s="106"/>
      <c r="O283" s="47"/>
    </row>
    <row r="284" spans="1:15" ht="22.5" customHeight="1">
      <c r="A284" s="9"/>
      <c r="B284" s="7"/>
      <c r="C284" s="7"/>
      <c r="D284" s="7"/>
      <c r="E284" s="8" t="s">
        <v>222</v>
      </c>
      <c r="F284" s="105">
        <v>2900</v>
      </c>
      <c r="G284" s="105"/>
      <c r="H284" s="105"/>
      <c r="I284" s="105"/>
      <c r="J284" s="44">
        <v>2900</v>
      </c>
      <c r="K284" s="44">
        <v>0</v>
      </c>
      <c r="L284" s="106"/>
      <c r="M284" s="106"/>
      <c r="N284" s="106"/>
      <c r="O284" s="47"/>
    </row>
    <row r="285" spans="1:15" ht="22.5" customHeight="1">
      <c r="A285" s="9"/>
      <c r="B285" s="7"/>
      <c r="C285" s="7"/>
      <c r="D285" s="86" t="s">
        <v>287</v>
      </c>
      <c r="E285" s="86"/>
      <c r="F285" s="105">
        <v>3400</v>
      </c>
      <c r="G285" s="105"/>
      <c r="H285" s="105"/>
      <c r="I285" s="105"/>
      <c r="J285" s="44">
        <v>3400</v>
      </c>
      <c r="K285" s="44">
        <v>0</v>
      </c>
      <c r="L285" s="106"/>
      <c r="M285" s="106"/>
      <c r="N285" s="106"/>
      <c r="O285" s="47"/>
    </row>
    <row r="286" spans="1:15" ht="22.5" customHeight="1">
      <c r="A286" s="9"/>
      <c r="B286" s="7"/>
      <c r="C286" s="7"/>
      <c r="D286" s="7"/>
      <c r="E286" s="8" t="s">
        <v>222</v>
      </c>
      <c r="F286" s="105">
        <v>3400</v>
      </c>
      <c r="G286" s="105"/>
      <c r="H286" s="105"/>
      <c r="I286" s="105"/>
      <c r="J286" s="44">
        <v>3400</v>
      </c>
      <c r="K286" s="44">
        <v>0</v>
      </c>
      <c r="L286" s="106"/>
      <c r="M286" s="106"/>
      <c r="N286" s="106"/>
      <c r="O286" s="47"/>
    </row>
    <row r="287" spans="1:15" ht="22.5" customHeight="1">
      <c r="A287" s="9"/>
      <c r="B287" s="7"/>
      <c r="C287" s="7"/>
      <c r="D287" s="86" t="s">
        <v>466</v>
      </c>
      <c r="E287" s="86"/>
      <c r="F287" s="105">
        <v>500</v>
      </c>
      <c r="G287" s="105"/>
      <c r="H287" s="105"/>
      <c r="I287" s="105"/>
      <c r="J287" s="44">
        <v>500</v>
      </c>
      <c r="K287" s="44">
        <v>0</v>
      </c>
      <c r="L287" s="106"/>
      <c r="M287" s="106"/>
      <c r="N287" s="106"/>
      <c r="O287" s="47"/>
    </row>
    <row r="288" spans="1:15" ht="22.5" customHeight="1">
      <c r="A288" s="9"/>
      <c r="B288" s="7"/>
      <c r="C288" s="7"/>
      <c r="D288" s="7"/>
      <c r="E288" s="8" t="s">
        <v>222</v>
      </c>
      <c r="F288" s="105">
        <v>500</v>
      </c>
      <c r="G288" s="105"/>
      <c r="H288" s="105"/>
      <c r="I288" s="105"/>
      <c r="J288" s="44">
        <v>500</v>
      </c>
      <c r="K288" s="44">
        <v>0</v>
      </c>
      <c r="L288" s="106"/>
      <c r="M288" s="106"/>
      <c r="N288" s="106"/>
      <c r="O288" s="47"/>
    </row>
    <row r="289" spans="1:15" ht="22.5" customHeight="1">
      <c r="A289" s="9"/>
      <c r="B289" s="6"/>
      <c r="C289" s="86" t="s">
        <v>468</v>
      </c>
      <c r="D289" s="86"/>
      <c r="E289" s="86"/>
      <c r="F289" s="105">
        <v>56730</v>
      </c>
      <c r="G289" s="105"/>
      <c r="H289" s="105"/>
      <c r="I289" s="105"/>
      <c r="J289" s="44">
        <v>56730</v>
      </c>
      <c r="K289" s="44">
        <v>0</v>
      </c>
      <c r="L289" s="106"/>
      <c r="M289" s="106"/>
      <c r="N289" s="106"/>
      <c r="O289" s="47"/>
    </row>
    <row r="290" spans="1:15" ht="22.5" customHeight="1">
      <c r="A290" s="9"/>
      <c r="B290" s="7"/>
      <c r="C290" s="7"/>
      <c r="D290" s="86" t="s">
        <v>459</v>
      </c>
      <c r="E290" s="86"/>
      <c r="F290" s="105">
        <v>22800</v>
      </c>
      <c r="G290" s="105"/>
      <c r="H290" s="105"/>
      <c r="I290" s="105"/>
      <c r="J290" s="44">
        <v>22800</v>
      </c>
      <c r="K290" s="44">
        <v>0</v>
      </c>
      <c r="L290" s="106"/>
      <c r="M290" s="106"/>
      <c r="N290" s="106"/>
      <c r="O290" s="47"/>
    </row>
    <row r="291" spans="1:15" ht="22.5" customHeight="1">
      <c r="A291" s="9"/>
      <c r="B291" s="7"/>
      <c r="C291" s="7"/>
      <c r="D291" s="7"/>
      <c r="E291" s="8" t="s">
        <v>222</v>
      </c>
      <c r="F291" s="105">
        <v>22800</v>
      </c>
      <c r="G291" s="105"/>
      <c r="H291" s="105"/>
      <c r="I291" s="105"/>
      <c r="J291" s="44">
        <v>22800</v>
      </c>
      <c r="K291" s="44">
        <v>0</v>
      </c>
      <c r="L291" s="106"/>
      <c r="M291" s="106"/>
      <c r="N291" s="106"/>
      <c r="O291" s="47"/>
    </row>
    <row r="292" spans="1:15" ht="22.5" customHeight="1">
      <c r="A292" s="9"/>
      <c r="B292" s="7"/>
      <c r="C292" s="7"/>
      <c r="D292" s="86" t="s">
        <v>464</v>
      </c>
      <c r="E292" s="86"/>
      <c r="F292" s="105">
        <v>33930</v>
      </c>
      <c r="G292" s="105"/>
      <c r="H292" s="105"/>
      <c r="I292" s="105"/>
      <c r="J292" s="44">
        <v>33930</v>
      </c>
      <c r="K292" s="44">
        <v>0</v>
      </c>
      <c r="L292" s="106"/>
      <c r="M292" s="106"/>
      <c r="N292" s="106"/>
      <c r="O292" s="47"/>
    </row>
    <row r="293" spans="1:15" ht="22.5" customHeight="1">
      <c r="A293" s="9"/>
      <c r="B293" s="7"/>
      <c r="C293" s="7"/>
      <c r="D293" s="7"/>
      <c r="E293" s="8" t="s">
        <v>222</v>
      </c>
      <c r="F293" s="105">
        <v>33930</v>
      </c>
      <c r="G293" s="105"/>
      <c r="H293" s="105"/>
      <c r="I293" s="105"/>
      <c r="J293" s="44">
        <v>33930</v>
      </c>
      <c r="K293" s="44">
        <v>0</v>
      </c>
      <c r="L293" s="106"/>
      <c r="M293" s="106"/>
      <c r="N293" s="106"/>
      <c r="O293" s="47"/>
    </row>
    <row r="294" spans="1:15" ht="22.5" customHeight="1">
      <c r="A294" s="9"/>
      <c r="B294" s="6"/>
      <c r="C294" s="86" t="s">
        <v>234</v>
      </c>
      <c r="D294" s="86"/>
      <c r="E294" s="86"/>
      <c r="F294" s="105">
        <v>2850</v>
      </c>
      <c r="G294" s="105"/>
      <c r="H294" s="105"/>
      <c r="I294" s="105"/>
      <c r="J294" s="44">
        <v>2850</v>
      </c>
      <c r="K294" s="44">
        <v>0</v>
      </c>
      <c r="L294" s="106"/>
      <c r="M294" s="106"/>
      <c r="N294" s="106"/>
      <c r="O294" s="47"/>
    </row>
    <row r="295" spans="1:15" ht="22.5" customHeight="1">
      <c r="A295" s="9"/>
      <c r="B295" s="7"/>
      <c r="C295" s="7"/>
      <c r="D295" s="86" t="s">
        <v>469</v>
      </c>
      <c r="E295" s="86"/>
      <c r="F295" s="105">
        <v>400</v>
      </c>
      <c r="G295" s="105"/>
      <c r="H295" s="105"/>
      <c r="I295" s="105"/>
      <c r="J295" s="44">
        <v>400</v>
      </c>
      <c r="K295" s="44">
        <v>0</v>
      </c>
      <c r="L295" s="106"/>
      <c r="M295" s="106"/>
      <c r="N295" s="106"/>
      <c r="O295" s="47"/>
    </row>
    <row r="296" spans="1:15" ht="22.5" customHeight="1">
      <c r="A296" s="9"/>
      <c r="B296" s="7"/>
      <c r="C296" s="7"/>
      <c r="D296" s="7"/>
      <c r="E296" s="8" t="s">
        <v>228</v>
      </c>
      <c r="F296" s="105">
        <v>400</v>
      </c>
      <c r="G296" s="105"/>
      <c r="H296" s="105"/>
      <c r="I296" s="105"/>
      <c r="J296" s="44">
        <v>400</v>
      </c>
      <c r="K296" s="44">
        <v>0</v>
      </c>
      <c r="L296" s="106"/>
      <c r="M296" s="106"/>
      <c r="N296" s="106"/>
      <c r="O296" s="47"/>
    </row>
    <row r="297" spans="1:15" ht="22.5" customHeight="1">
      <c r="A297" s="9"/>
      <c r="B297" s="7"/>
      <c r="C297" s="7"/>
      <c r="D297" s="86" t="s">
        <v>1</v>
      </c>
      <c r="E297" s="86"/>
      <c r="F297" s="105">
        <v>2450</v>
      </c>
      <c r="G297" s="105"/>
      <c r="H297" s="105"/>
      <c r="I297" s="105"/>
      <c r="J297" s="44">
        <v>2450</v>
      </c>
      <c r="K297" s="44">
        <v>0</v>
      </c>
      <c r="L297" s="106"/>
      <c r="M297" s="106"/>
      <c r="N297" s="106"/>
      <c r="O297" s="47"/>
    </row>
    <row r="298" spans="1:15" ht="22.5" customHeight="1">
      <c r="A298" s="9"/>
      <c r="B298" s="7"/>
      <c r="C298" s="7"/>
      <c r="D298" s="7"/>
      <c r="E298" s="8" t="s">
        <v>222</v>
      </c>
      <c r="F298" s="105">
        <v>2450</v>
      </c>
      <c r="G298" s="105"/>
      <c r="H298" s="105"/>
      <c r="I298" s="105"/>
      <c r="J298" s="44">
        <v>2450</v>
      </c>
      <c r="K298" s="44">
        <v>0</v>
      </c>
      <c r="L298" s="106"/>
      <c r="M298" s="106"/>
      <c r="N298" s="106"/>
      <c r="O298" s="47"/>
    </row>
    <row r="299" spans="1:15" ht="22.5" customHeight="1">
      <c r="A299" s="9"/>
      <c r="B299" s="6"/>
      <c r="C299" s="86" t="s">
        <v>223</v>
      </c>
      <c r="D299" s="86"/>
      <c r="E299" s="86"/>
      <c r="F299" s="105">
        <v>4080</v>
      </c>
      <c r="G299" s="105"/>
      <c r="H299" s="105"/>
      <c r="I299" s="105"/>
      <c r="J299" s="44">
        <v>4080</v>
      </c>
      <c r="K299" s="44">
        <v>0</v>
      </c>
      <c r="L299" s="106"/>
      <c r="M299" s="106"/>
      <c r="N299" s="106"/>
      <c r="O299" s="47"/>
    </row>
    <row r="300" spans="1:15" ht="22.5" customHeight="1">
      <c r="A300" s="9"/>
      <c r="B300" s="7"/>
      <c r="C300" s="7"/>
      <c r="D300" s="86" t="s">
        <v>445</v>
      </c>
      <c r="E300" s="86"/>
      <c r="F300" s="105">
        <v>4080</v>
      </c>
      <c r="G300" s="105"/>
      <c r="H300" s="105"/>
      <c r="I300" s="105"/>
      <c r="J300" s="44">
        <v>4080</v>
      </c>
      <c r="K300" s="44">
        <v>0</v>
      </c>
      <c r="L300" s="106"/>
      <c r="M300" s="106"/>
      <c r="N300" s="106"/>
      <c r="O300" s="47"/>
    </row>
    <row r="301" ht="21" customHeight="1"/>
    <row r="302" ht="1.5" customHeight="1"/>
    <row r="303" spans="1:15" ht="17.25" customHeight="1">
      <c r="A303" s="94" t="s">
        <v>251</v>
      </c>
      <c r="B303" s="94"/>
      <c r="C303" s="94"/>
      <c r="D303" s="94"/>
      <c r="E303" s="94"/>
      <c r="F303" s="95"/>
      <c r="G303" s="95"/>
      <c r="I303" s="93" t="s">
        <v>304</v>
      </c>
      <c r="J303" s="93"/>
      <c r="K303" s="93"/>
      <c r="L303" s="66"/>
      <c r="N303" s="97" t="s">
        <v>50</v>
      </c>
      <c r="O303" s="96"/>
    </row>
    <row r="304" ht="5.25" customHeight="1"/>
    <row r="305" ht="19.5" customHeight="1"/>
    <row r="306" spans="1:15" ht="31.5" customHeight="1">
      <c r="A306" s="72" t="s">
        <v>12</v>
      </c>
      <c r="B306" s="72"/>
      <c r="C306" s="72"/>
      <c r="D306" s="72"/>
      <c r="E306" s="72"/>
      <c r="F306" s="73"/>
      <c r="G306" s="73"/>
      <c r="H306" s="73"/>
      <c r="I306" s="73"/>
      <c r="J306" s="73"/>
      <c r="K306" s="73"/>
      <c r="L306" s="72"/>
      <c r="M306" s="72"/>
      <c r="N306" s="72"/>
      <c r="O306" s="73"/>
    </row>
    <row r="307" ht="10.5" customHeight="1"/>
    <row r="308" spans="1:15" ht="22.5" customHeight="1">
      <c r="A308" s="74" t="s">
        <v>187</v>
      </c>
      <c r="B308" s="74"/>
      <c r="C308" s="74"/>
      <c r="D308" s="60" t="s">
        <v>170</v>
      </c>
      <c r="E308" s="60"/>
      <c r="F308" s="75"/>
      <c r="G308" s="93"/>
      <c r="H308" s="93"/>
      <c r="I308" s="93"/>
      <c r="J308" s="93"/>
      <c r="K308" s="93"/>
      <c r="L308" s="103" t="s">
        <v>419</v>
      </c>
      <c r="M308" s="103"/>
      <c r="N308" s="103"/>
      <c r="O308" s="104"/>
    </row>
    <row r="309" spans="1:15" ht="22.5" customHeight="1">
      <c r="A309" s="78" t="s">
        <v>302</v>
      </c>
      <c r="B309" s="78"/>
      <c r="C309" s="78"/>
      <c r="D309" s="78"/>
      <c r="E309" s="78"/>
      <c r="F309" s="79" t="s">
        <v>188</v>
      </c>
      <c r="G309" s="79"/>
      <c r="H309" s="79"/>
      <c r="I309" s="79"/>
      <c r="J309" s="79" t="s">
        <v>175</v>
      </c>
      <c r="K309" s="79" t="s">
        <v>231</v>
      </c>
      <c r="L309" s="78" t="s">
        <v>198</v>
      </c>
      <c r="M309" s="78"/>
      <c r="N309" s="78"/>
      <c r="O309" s="80"/>
    </row>
    <row r="310" spans="1:15" ht="22.5" customHeight="1">
      <c r="A310" s="16" t="s">
        <v>305</v>
      </c>
      <c r="B310" s="16" t="s">
        <v>303</v>
      </c>
      <c r="C310" s="16" t="s">
        <v>320</v>
      </c>
      <c r="D310" s="16" t="s">
        <v>232</v>
      </c>
      <c r="E310" s="16" t="s">
        <v>196</v>
      </c>
      <c r="F310" s="79"/>
      <c r="G310" s="79"/>
      <c r="H310" s="79"/>
      <c r="I310" s="79"/>
      <c r="J310" s="79"/>
      <c r="K310" s="79"/>
      <c r="L310" s="78"/>
      <c r="M310" s="78"/>
      <c r="N310" s="78"/>
      <c r="O310" s="80"/>
    </row>
    <row r="311" spans="1:15" ht="22.5" customHeight="1">
      <c r="A311" s="9"/>
      <c r="B311" s="7"/>
      <c r="C311" s="7"/>
      <c r="D311" s="7"/>
      <c r="E311" s="8" t="s">
        <v>224</v>
      </c>
      <c r="F311" s="105">
        <v>4080</v>
      </c>
      <c r="G311" s="105"/>
      <c r="H311" s="105"/>
      <c r="I311" s="105"/>
      <c r="J311" s="44">
        <v>4080</v>
      </c>
      <c r="K311" s="44">
        <v>0</v>
      </c>
      <c r="L311" s="106"/>
      <c r="M311" s="106"/>
      <c r="N311" s="106"/>
      <c r="O311" s="47"/>
    </row>
    <row r="312" spans="1:15" ht="22.5" customHeight="1">
      <c r="A312" s="9"/>
      <c r="B312" s="6"/>
      <c r="C312" s="86" t="s">
        <v>221</v>
      </c>
      <c r="D312" s="86"/>
      <c r="E312" s="86"/>
      <c r="F312" s="105">
        <v>1400</v>
      </c>
      <c r="G312" s="105"/>
      <c r="H312" s="105"/>
      <c r="I312" s="105"/>
      <c r="J312" s="44">
        <v>1400</v>
      </c>
      <c r="K312" s="44">
        <v>0</v>
      </c>
      <c r="L312" s="106"/>
      <c r="M312" s="106"/>
      <c r="N312" s="106"/>
      <c r="O312" s="47"/>
    </row>
    <row r="313" spans="1:15" ht="22.5" customHeight="1">
      <c r="A313" s="9"/>
      <c r="B313" s="7"/>
      <c r="C313" s="7"/>
      <c r="D313" s="86" t="s">
        <v>465</v>
      </c>
      <c r="E313" s="86"/>
      <c r="F313" s="105">
        <v>1400</v>
      </c>
      <c r="G313" s="105"/>
      <c r="H313" s="105"/>
      <c r="I313" s="105"/>
      <c r="J313" s="44">
        <v>1400</v>
      </c>
      <c r="K313" s="44">
        <v>0</v>
      </c>
      <c r="L313" s="106"/>
      <c r="M313" s="106"/>
      <c r="N313" s="106"/>
      <c r="O313" s="47"/>
    </row>
    <row r="314" spans="1:15" ht="22.5" customHeight="1">
      <c r="A314" s="9"/>
      <c r="B314" s="7"/>
      <c r="C314" s="7"/>
      <c r="D314" s="7"/>
      <c r="E314" s="8" t="s">
        <v>222</v>
      </c>
      <c r="F314" s="105">
        <v>1400</v>
      </c>
      <c r="G314" s="105"/>
      <c r="H314" s="105"/>
      <c r="I314" s="105"/>
      <c r="J314" s="44">
        <v>1400</v>
      </c>
      <c r="K314" s="44">
        <v>0</v>
      </c>
      <c r="L314" s="106"/>
      <c r="M314" s="106"/>
      <c r="N314" s="106"/>
      <c r="O314" s="47"/>
    </row>
    <row r="315" spans="1:15" ht="22.5" customHeight="1">
      <c r="A315" s="86" t="s">
        <v>467</v>
      </c>
      <c r="B315" s="86"/>
      <c r="C315" s="86"/>
      <c r="D315" s="86"/>
      <c r="E315" s="86"/>
      <c r="F315" s="105">
        <v>516156</v>
      </c>
      <c r="G315" s="105"/>
      <c r="H315" s="105"/>
      <c r="I315" s="105"/>
      <c r="J315" s="44">
        <v>459256</v>
      </c>
      <c r="K315" s="44">
        <v>56900</v>
      </c>
      <c r="L315" s="106"/>
      <c r="M315" s="106"/>
      <c r="N315" s="106"/>
      <c r="O315" s="47"/>
    </row>
    <row r="316" spans="1:15" ht="22.5" customHeight="1">
      <c r="A316" s="6"/>
      <c r="B316" s="86" t="s">
        <v>472</v>
      </c>
      <c r="C316" s="86"/>
      <c r="D316" s="86"/>
      <c r="E316" s="86"/>
      <c r="F316" s="105">
        <v>469322</v>
      </c>
      <c r="G316" s="105"/>
      <c r="H316" s="105"/>
      <c r="I316" s="105"/>
      <c r="J316" s="44">
        <v>428422</v>
      </c>
      <c r="K316" s="44">
        <v>40900</v>
      </c>
      <c r="L316" s="106"/>
      <c r="M316" s="106"/>
      <c r="N316" s="106"/>
      <c r="O316" s="47"/>
    </row>
    <row r="317" spans="1:15" ht="22.5" customHeight="1">
      <c r="A317" s="9"/>
      <c r="B317" s="6"/>
      <c r="C317" s="86" t="s">
        <v>453</v>
      </c>
      <c r="D317" s="86"/>
      <c r="E317" s="86"/>
      <c r="F317" s="105">
        <v>393862</v>
      </c>
      <c r="G317" s="105"/>
      <c r="H317" s="105"/>
      <c r="I317" s="105"/>
      <c r="J317" s="44">
        <v>393862</v>
      </c>
      <c r="K317" s="44">
        <v>0</v>
      </c>
      <c r="L317" s="106"/>
      <c r="M317" s="106"/>
      <c r="N317" s="106"/>
      <c r="O317" s="47"/>
    </row>
    <row r="318" spans="1:15" ht="22.5" customHeight="1">
      <c r="A318" s="9"/>
      <c r="B318" s="7"/>
      <c r="C318" s="7"/>
      <c r="D318" s="86" t="s">
        <v>16</v>
      </c>
      <c r="E318" s="86"/>
      <c r="F318" s="105">
        <v>138562</v>
      </c>
      <c r="G318" s="105"/>
      <c r="H318" s="105"/>
      <c r="I318" s="105"/>
      <c r="J318" s="44">
        <v>138562</v>
      </c>
      <c r="K318" s="44">
        <v>0</v>
      </c>
      <c r="L318" s="106"/>
      <c r="M318" s="106"/>
      <c r="N318" s="106"/>
      <c r="O318" s="47"/>
    </row>
    <row r="319" spans="1:15" ht="22.5" customHeight="1">
      <c r="A319" s="9"/>
      <c r="B319" s="7"/>
      <c r="C319" s="7"/>
      <c r="D319" s="7"/>
      <c r="E319" s="8" t="s">
        <v>224</v>
      </c>
      <c r="F319" s="105">
        <v>27062</v>
      </c>
      <c r="G319" s="105"/>
      <c r="H319" s="105"/>
      <c r="I319" s="105"/>
      <c r="J319" s="44">
        <v>27062</v>
      </c>
      <c r="K319" s="44">
        <v>0</v>
      </c>
      <c r="L319" s="106"/>
      <c r="M319" s="106"/>
      <c r="N319" s="106"/>
      <c r="O319" s="47"/>
    </row>
    <row r="320" spans="1:15" ht="22.5" customHeight="1">
      <c r="A320" s="9"/>
      <c r="B320" s="7"/>
      <c r="C320" s="7"/>
      <c r="D320" s="7"/>
      <c r="E320" s="8" t="s">
        <v>193</v>
      </c>
      <c r="F320" s="105">
        <v>111500</v>
      </c>
      <c r="G320" s="105"/>
      <c r="H320" s="105"/>
      <c r="I320" s="105"/>
      <c r="J320" s="44">
        <v>111500</v>
      </c>
      <c r="K320" s="44">
        <v>0</v>
      </c>
      <c r="L320" s="106"/>
      <c r="M320" s="106"/>
      <c r="N320" s="106"/>
      <c r="O320" s="47"/>
    </row>
    <row r="321" spans="1:15" ht="22.5" customHeight="1">
      <c r="A321" s="9"/>
      <c r="B321" s="7"/>
      <c r="C321" s="7"/>
      <c r="D321" s="86" t="s">
        <v>6</v>
      </c>
      <c r="E321" s="86"/>
      <c r="F321" s="105">
        <v>255300</v>
      </c>
      <c r="G321" s="105"/>
      <c r="H321" s="105"/>
      <c r="I321" s="105"/>
      <c r="J321" s="44">
        <v>255300</v>
      </c>
      <c r="K321" s="44">
        <v>0</v>
      </c>
      <c r="L321" s="106"/>
      <c r="M321" s="106"/>
      <c r="N321" s="106"/>
      <c r="O321" s="47"/>
    </row>
    <row r="322" spans="1:15" ht="22.5" customHeight="1">
      <c r="A322" s="9"/>
      <c r="B322" s="7"/>
      <c r="C322" s="7"/>
      <c r="D322" s="7"/>
      <c r="E322" s="8" t="s">
        <v>185</v>
      </c>
      <c r="F322" s="105">
        <v>255300</v>
      </c>
      <c r="G322" s="105"/>
      <c r="H322" s="105"/>
      <c r="I322" s="105"/>
      <c r="J322" s="44">
        <v>255300</v>
      </c>
      <c r="K322" s="44">
        <v>0</v>
      </c>
      <c r="L322" s="106"/>
      <c r="M322" s="106"/>
      <c r="N322" s="106"/>
      <c r="O322" s="47"/>
    </row>
    <row r="323" spans="1:15" ht="22.5" customHeight="1">
      <c r="A323" s="9"/>
      <c r="B323" s="6"/>
      <c r="C323" s="86" t="s">
        <v>473</v>
      </c>
      <c r="D323" s="86"/>
      <c r="E323" s="86"/>
      <c r="F323" s="105">
        <v>57000</v>
      </c>
      <c r="G323" s="105"/>
      <c r="H323" s="105"/>
      <c r="I323" s="105"/>
      <c r="J323" s="44">
        <v>25200</v>
      </c>
      <c r="K323" s="44">
        <v>31800</v>
      </c>
      <c r="L323" s="106"/>
      <c r="M323" s="106"/>
      <c r="N323" s="106"/>
      <c r="O323" s="47"/>
    </row>
    <row r="324" spans="1:15" ht="22.5" customHeight="1">
      <c r="A324" s="9"/>
      <c r="B324" s="7"/>
      <c r="C324" s="7"/>
      <c r="D324" s="86" t="s">
        <v>463</v>
      </c>
      <c r="E324" s="86"/>
      <c r="F324" s="105">
        <v>29200</v>
      </c>
      <c r="G324" s="105"/>
      <c r="H324" s="105"/>
      <c r="I324" s="105"/>
      <c r="J324" s="44">
        <v>25200</v>
      </c>
      <c r="K324" s="44">
        <v>4000</v>
      </c>
      <c r="L324" s="106"/>
      <c r="M324" s="106"/>
      <c r="N324" s="106"/>
      <c r="O324" s="47"/>
    </row>
    <row r="325" spans="1:15" ht="22.5" customHeight="1">
      <c r="A325" s="9"/>
      <c r="B325" s="7"/>
      <c r="C325" s="7"/>
      <c r="D325" s="7"/>
      <c r="E325" s="8" t="s">
        <v>222</v>
      </c>
      <c r="F325" s="105">
        <v>29200</v>
      </c>
      <c r="G325" s="105"/>
      <c r="H325" s="105"/>
      <c r="I325" s="105"/>
      <c r="J325" s="44">
        <v>25200</v>
      </c>
      <c r="K325" s="44">
        <v>4000</v>
      </c>
      <c r="L325" s="106" t="s">
        <v>362</v>
      </c>
      <c r="M325" s="106"/>
      <c r="N325" s="106"/>
      <c r="O325" s="47">
        <v>1300000</v>
      </c>
    </row>
    <row r="326" spans="1:15" ht="22.5" customHeight="1">
      <c r="A326" s="9"/>
      <c r="B326" s="7"/>
      <c r="C326" s="7"/>
      <c r="D326" s="7"/>
      <c r="E326" s="9"/>
      <c r="F326" s="107"/>
      <c r="G326" s="107"/>
      <c r="H326" s="107"/>
      <c r="I326" s="107"/>
      <c r="J326" s="45"/>
      <c r="K326" s="45"/>
      <c r="L326" s="106" t="s">
        <v>346</v>
      </c>
      <c r="M326" s="106"/>
      <c r="N326" s="106"/>
      <c r="O326" s="47">
        <v>900000</v>
      </c>
    </row>
    <row r="327" spans="1:15" ht="22.5" customHeight="1">
      <c r="A327" s="9"/>
      <c r="B327" s="7"/>
      <c r="C327" s="7"/>
      <c r="D327" s="7"/>
      <c r="E327" s="9"/>
      <c r="F327" s="107"/>
      <c r="G327" s="107"/>
      <c r="H327" s="107"/>
      <c r="I327" s="107"/>
      <c r="J327" s="45"/>
      <c r="K327" s="45"/>
      <c r="L327" s="106" t="s">
        <v>330</v>
      </c>
      <c r="M327" s="106"/>
      <c r="N327" s="106"/>
      <c r="O327" s="47">
        <v>1800000</v>
      </c>
    </row>
    <row r="328" spans="1:15" ht="22.5" customHeight="1">
      <c r="A328" s="9"/>
      <c r="B328" s="7"/>
      <c r="C328" s="7"/>
      <c r="D328" s="86" t="s">
        <v>13</v>
      </c>
      <c r="E328" s="86"/>
      <c r="F328" s="105">
        <v>16000</v>
      </c>
      <c r="G328" s="105"/>
      <c r="H328" s="105"/>
      <c r="I328" s="105"/>
      <c r="J328" s="44">
        <v>0</v>
      </c>
      <c r="K328" s="44">
        <v>16000</v>
      </c>
      <c r="L328" s="106"/>
      <c r="M328" s="106"/>
      <c r="N328" s="106"/>
      <c r="O328" s="47"/>
    </row>
    <row r="329" spans="1:15" ht="22.5" customHeight="1">
      <c r="A329" s="9"/>
      <c r="B329" s="7"/>
      <c r="C329" s="7"/>
      <c r="D329" s="7"/>
      <c r="E329" s="8" t="s">
        <v>432</v>
      </c>
      <c r="F329" s="105">
        <v>13582</v>
      </c>
      <c r="G329" s="105"/>
      <c r="H329" s="105"/>
      <c r="I329" s="105"/>
      <c r="J329" s="44">
        <v>0</v>
      </c>
      <c r="K329" s="44">
        <v>13582</v>
      </c>
      <c r="L329" s="106" t="s">
        <v>387</v>
      </c>
      <c r="M329" s="106"/>
      <c r="N329" s="106"/>
      <c r="O329" s="47">
        <v>8000000</v>
      </c>
    </row>
    <row r="330" spans="1:15" ht="22.5" customHeight="1">
      <c r="A330" s="9"/>
      <c r="B330" s="7"/>
      <c r="C330" s="7"/>
      <c r="D330" s="7"/>
      <c r="E330" s="9"/>
      <c r="F330" s="107"/>
      <c r="G330" s="107"/>
      <c r="H330" s="107"/>
      <c r="I330" s="107"/>
      <c r="J330" s="45"/>
      <c r="K330" s="45"/>
      <c r="L330" s="106" t="s">
        <v>369</v>
      </c>
      <c r="M330" s="106"/>
      <c r="N330" s="106"/>
      <c r="O330" s="47">
        <v>5582000</v>
      </c>
    </row>
    <row r="331" spans="1:15" ht="22.5" customHeight="1">
      <c r="A331" s="9"/>
      <c r="B331" s="7"/>
      <c r="C331" s="7"/>
      <c r="D331" s="7"/>
      <c r="E331" s="14" t="s">
        <v>30</v>
      </c>
      <c r="F331" s="105">
        <v>2418</v>
      </c>
      <c r="G331" s="105"/>
      <c r="H331" s="105"/>
      <c r="I331" s="105"/>
      <c r="J331" s="44">
        <v>0</v>
      </c>
      <c r="K331" s="44">
        <v>2418</v>
      </c>
      <c r="L331" s="106" t="s">
        <v>386</v>
      </c>
      <c r="M331" s="106"/>
      <c r="N331" s="106"/>
      <c r="O331" s="47">
        <v>540000</v>
      </c>
    </row>
    <row r="332" spans="1:15" ht="22.5" customHeight="1">
      <c r="A332" s="9"/>
      <c r="B332" s="7"/>
      <c r="C332" s="7"/>
      <c r="D332" s="7"/>
      <c r="E332" s="9"/>
      <c r="F332" s="107"/>
      <c r="G332" s="107"/>
      <c r="H332" s="107"/>
      <c r="I332" s="107"/>
      <c r="J332" s="45"/>
      <c r="K332" s="45"/>
      <c r="L332" s="106" t="s">
        <v>388</v>
      </c>
      <c r="M332" s="106"/>
      <c r="N332" s="106"/>
      <c r="O332" s="47">
        <v>600000</v>
      </c>
    </row>
    <row r="333" spans="1:15" ht="22.5" customHeight="1">
      <c r="A333" s="9"/>
      <c r="B333" s="7"/>
      <c r="C333" s="7"/>
      <c r="D333" s="7"/>
      <c r="E333" s="9"/>
      <c r="F333" s="107"/>
      <c r="G333" s="107"/>
      <c r="H333" s="107"/>
      <c r="I333" s="107"/>
      <c r="J333" s="45"/>
      <c r="K333" s="45"/>
      <c r="L333" s="106" t="s">
        <v>394</v>
      </c>
      <c r="M333" s="106"/>
      <c r="N333" s="106"/>
      <c r="O333" s="47">
        <v>150000</v>
      </c>
    </row>
    <row r="334" spans="1:15" ht="22.5" customHeight="1">
      <c r="A334" s="9"/>
      <c r="B334" s="7"/>
      <c r="C334" s="7"/>
      <c r="D334" s="7"/>
      <c r="E334" s="9"/>
      <c r="F334" s="107"/>
      <c r="G334" s="107"/>
      <c r="H334" s="107"/>
      <c r="I334" s="107"/>
      <c r="J334" s="45"/>
      <c r="K334" s="45"/>
      <c r="L334" s="106" t="s">
        <v>372</v>
      </c>
      <c r="M334" s="106"/>
      <c r="N334" s="106"/>
      <c r="O334" s="47">
        <v>150000</v>
      </c>
    </row>
    <row r="335" spans="1:15" ht="22.5" customHeight="1">
      <c r="A335" s="9"/>
      <c r="B335" s="7"/>
      <c r="C335" s="7"/>
      <c r="D335" s="7"/>
      <c r="E335" s="9"/>
      <c r="F335" s="107"/>
      <c r="G335" s="107"/>
      <c r="H335" s="107"/>
      <c r="I335" s="107"/>
      <c r="J335" s="45"/>
      <c r="K335" s="45"/>
      <c r="L335" s="106" t="s">
        <v>397</v>
      </c>
      <c r="M335" s="106"/>
      <c r="N335" s="106"/>
      <c r="O335" s="47">
        <v>360000</v>
      </c>
    </row>
    <row r="336" spans="1:15" ht="22.5" customHeight="1">
      <c r="A336" s="9"/>
      <c r="B336" s="7"/>
      <c r="C336" s="7"/>
      <c r="D336" s="7"/>
      <c r="E336" s="9"/>
      <c r="F336" s="107"/>
      <c r="G336" s="107"/>
      <c r="H336" s="107"/>
      <c r="I336" s="107"/>
      <c r="J336" s="45"/>
      <c r="K336" s="45"/>
      <c r="L336" s="106" t="s">
        <v>364</v>
      </c>
      <c r="M336" s="106"/>
      <c r="N336" s="106"/>
      <c r="O336" s="47">
        <v>390000</v>
      </c>
    </row>
    <row r="337" spans="1:15" ht="22.5" customHeight="1">
      <c r="A337" s="9"/>
      <c r="B337" s="7"/>
      <c r="C337" s="7"/>
      <c r="D337" s="7"/>
      <c r="E337" s="9"/>
      <c r="F337" s="107"/>
      <c r="G337" s="107"/>
      <c r="H337" s="107"/>
      <c r="I337" s="107"/>
      <c r="J337" s="45"/>
      <c r="K337" s="45"/>
      <c r="L337" s="106" t="s">
        <v>376</v>
      </c>
      <c r="M337" s="106"/>
      <c r="N337" s="106"/>
      <c r="O337" s="47">
        <v>120000</v>
      </c>
    </row>
    <row r="338" spans="1:15" ht="22.5" customHeight="1">
      <c r="A338" s="9"/>
      <c r="B338" s="7"/>
      <c r="C338" s="7"/>
      <c r="D338" s="7"/>
      <c r="E338" s="9"/>
      <c r="F338" s="107"/>
      <c r="G338" s="107"/>
      <c r="H338" s="107"/>
      <c r="I338" s="107"/>
      <c r="J338" s="45"/>
      <c r="K338" s="45"/>
      <c r="L338" s="106" t="s">
        <v>391</v>
      </c>
      <c r="M338" s="106"/>
      <c r="N338" s="106"/>
      <c r="O338" s="47">
        <v>108000</v>
      </c>
    </row>
    <row r="339" ht="21" customHeight="1"/>
    <row r="340" ht="1.5" customHeight="1"/>
    <row r="341" spans="1:15" ht="17.25" customHeight="1">
      <c r="A341" s="94" t="s">
        <v>251</v>
      </c>
      <c r="B341" s="94"/>
      <c r="C341" s="94"/>
      <c r="D341" s="94"/>
      <c r="E341" s="94"/>
      <c r="F341" s="95"/>
      <c r="G341" s="95"/>
      <c r="I341" s="93" t="s">
        <v>307</v>
      </c>
      <c r="J341" s="93"/>
      <c r="K341" s="93"/>
      <c r="L341" s="66"/>
      <c r="N341" s="97" t="s">
        <v>50</v>
      </c>
      <c r="O341" s="96"/>
    </row>
    <row r="342" ht="5.25" customHeight="1"/>
    <row r="343" ht="19.5" customHeight="1"/>
    <row r="344" spans="1:15" ht="31.5" customHeight="1">
      <c r="A344" s="72" t="s">
        <v>12</v>
      </c>
      <c r="B344" s="72"/>
      <c r="C344" s="72"/>
      <c r="D344" s="72"/>
      <c r="E344" s="72"/>
      <c r="F344" s="73"/>
      <c r="G344" s="73"/>
      <c r="H344" s="73"/>
      <c r="I344" s="73"/>
      <c r="J344" s="73"/>
      <c r="K344" s="73"/>
      <c r="L344" s="72"/>
      <c r="M344" s="72"/>
      <c r="N344" s="72"/>
      <c r="O344" s="73"/>
    </row>
    <row r="345" ht="10.5" customHeight="1"/>
    <row r="346" spans="1:15" ht="22.5" customHeight="1">
      <c r="A346" s="74" t="s">
        <v>187</v>
      </c>
      <c r="B346" s="74"/>
      <c r="C346" s="74"/>
      <c r="D346" s="60" t="s">
        <v>170</v>
      </c>
      <c r="E346" s="60"/>
      <c r="F346" s="75"/>
      <c r="G346" s="93"/>
      <c r="H346" s="93"/>
      <c r="I346" s="93"/>
      <c r="J346" s="93"/>
      <c r="K346" s="93"/>
      <c r="L346" s="103" t="s">
        <v>419</v>
      </c>
      <c r="M346" s="103"/>
      <c r="N346" s="103"/>
      <c r="O346" s="104"/>
    </row>
    <row r="347" spans="1:15" ht="22.5" customHeight="1">
      <c r="A347" s="78" t="s">
        <v>302</v>
      </c>
      <c r="B347" s="78"/>
      <c r="C347" s="78"/>
      <c r="D347" s="78"/>
      <c r="E347" s="78"/>
      <c r="F347" s="79" t="s">
        <v>188</v>
      </c>
      <c r="G347" s="79"/>
      <c r="H347" s="79"/>
      <c r="I347" s="79"/>
      <c r="J347" s="79" t="s">
        <v>175</v>
      </c>
      <c r="K347" s="79" t="s">
        <v>231</v>
      </c>
      <c r="L347" s="78" t="s">
        <v>198</v>
      </c>
      <c r="M347" s="78"/>
      <c r="N347" s="78"/>
      <c r="O347" s="80"/>
    </row>
    <row r="348" spans="1:15" ht="22.5" customHeight="1">
      <c r="A348" s="16" t="s">
        <v>305</v>
      </c>
      <c r="B348" s="16" t="s">
        <v>303</v>
      </c>
      <c r="C348" s="16" t="s">
        <v>320</v>
      </c>
      <c r="D348" s="16" t="s">
        <v>232</v>
      </c>
      <c r="E348" s="16" t="s">
        <v>196</v>
      </c>
      <c r="F348" s="79"/>
      <c r="G348" s="79"/>
      <c r="H348" s="79"/>
      <c r="I348" s="79"/>
      <c r="J348" s="79"/>
      <c r="K348" s="79"/>
      <c r="L348" s="78"/>
      <c r="M348" s="78"/>
      <c r="N348" s="78"/>
      <c r="O348" s="80"/>
    </row>
    <row r="349" spans="1:15" ht="22.5" customHeight="1">
      <c r="A349" s="9"/>
      <c r="B349" s="7"/>
      <c r="C349" s="7"/>
      <c r="D349" s="86" t="s">
        <v>290</v>
      </c>
      <c r="E349" s="86"/>
      <c r="F349" s="105">
        <v>6400</v>
      </c>
      <c r="G349" s="105"/>
      <c r="H349" s="105"/>
      <c r="I349" s="105"/>
      <c r="J349" s="44">
        <v>0</v>
      </c>
      <c r="K349" s="44">
        <v>6400</v>
      </c>
      <c r="L349" s="106"/>
      <c r="M349" s="106"/>
      <c r="N349" s="106"/>
      <c r="O349" s="47"/>
    </row>
    <row r="350" spans="1:15" ht="22.5" customHeight="1">
      <c r="A350" s="9"/>
      <c r="B350" s="7"/>
      <c r="C350" s="7"/>
      <c r="D350" s="7"/>
      <c r="E350" s="8" t="s">
        <v>212</v>
      </c>
      <c r="F350" s="105">
        <v>6000</v>
      </c>
      <c r="G350" s="105"/>
      <c r="H350" s="105"/>
      <c r="I350" s="105"/>
      <c r="J350" s="44">
        <v>0</v>
      </c>
      <c r="K350" s="44">
        <v>6000</v>
      </c>
      <c r="L350" s="106" t="s">
        <v>385</v>
      </c>
      <c r="M350" s="106"/>
      <c r="N350" s="106"/>
      <c r="O350" s="47">
        <v>6000000</v>
      </c>
    </row>
    <row r="351" spans="1:15" ht="22.5" customHeight="1">
      <c r="A351" s="9"/>
      <c r="B351" s="7"/>
      <c r="C351" s="7"/>
      <c r="D351" s="7"/>
      <c r="E351" s="8" t="s">
        <v>193</v>
      </c>
      <c r="F351" s="105">
        <v>400</v>
      </c>
      <c r="G351" s="105"/>
      <c r="H351" s="105"/>
      <c r="I351" s="105"/>
      <c r="J351" s="44">
        <v>0</v>
      </c>
      <c r="K351" s="44">
        <v>400</v>
      </c>
      <c r="L351" s="106" t="s">
        <v>248</v>
      </c>
      <c r="M351" s="106"/>
      <c r="N351" s="106"/>
      <c r="O351" s="47">
        <v>400000</v>
      </c>
    </row>
    <row r="352" spans="1:15" ht="22.5" customHeight="1">
      <c r="A352" s="9"/>
      <c r="B352" s="7"/>
      <c r="C352" s="7"/>
      <c r="D352" s="86" t="s">
        <v>85</v>
      </c>
      <c r="E352" s="86"/>
      <c r="F352" s="105">
        <v>5400</v>
      </c>
      <c r="G352" s="105"/>
      <c r="H352" s="105"/>
      <c r="I352" s="105"/>
      <c r="J352" s="44">
        <v>0</v>
      </c>
      <c r="K352" s="44">
        <v>5400</v>
      </c>
      <c r="L352" s="106"/>
      <c r="M352" s="106"/>
      <c r="N352" s="106"/>
      <c r="O352" s="47"/>
    </row>
    <row r="353" spans="1:15" ht="22.5" customHeight="1">
      <c r="A353" s="9"/>
      <c r="B353" s="7"/>
      <c r="C353" s="7"/>
      <c r="D353" s="7"/>
      <c r="E353" s="8" t="s">
        <v>185</v>
      </c>
      <c r="F353" s="105">
        <v>5400</v>
      </c>
      <c r="G353" s="105"/>
      <c r="H353" s="105"/>
      <c r="I353" s="105"/>
      <c r="J353" s="44">
        <v>0</v>
      </c>
      <c r="K353" s="44">
        <v>5400</v>
      </c>
      <c r="L353" s="106" t="s">
        <v>344</v>
      </c>
      <c r="M353" s="106"/>
      <c r="N353" s="106"/>
      <c r="O353" s="47">
        <v>5400000</v>
      </c>
    </row>
    <row r="354" spans="1:15" ht="22.5" customHeight="1">
      <c r="A354" s="9"/>
      <c r="B354" s="6"/>
      <c r="C354" s="86" t="s">
        <v>34</v>
      </c>
      <c r="D354" s="86"/>
      <c r="E354" s="86"/>
      <c r="F354" s="105">
        <v>18460</v>
      </c>
      <c r="G354" s="105"/>
      <c r="H354" s="105"/>
      <c r="I354" s="105"/>
      <c r="J354" s="44">
        <v>9360</v>
      </c>
      <c r="K354" s="44">
        <v>9100</v>
      </c>
      <c r="L354" s="106"/>
      <c r="M354" s="106"/>
      <c r="N354" s="106"/>
      <c r="O354" s="47"/>
    </row>
    <row r="355" spans="1:15" ht="22.5" customHeight="1">
      <c r="A355" s="9"/>
      <c r="B355" s="7"/>
      <c r="C355" s="7"/>
      <c r="D355" s="86" t="s">
        <v>67</v>
      </c>
      <c r="E355" s="86"/>
      <c r="F355" s="105">
        <v>9360</v>
      </c>
      <c r="G355" s="105"/>
      <c r="H355" s="105"/>
      <c r="I355" s="105"/>
      <c r="J355" s="44">
        <v>9360</v>
      </c>
      <c r="K355" s="44">
        <v>0</v>
      </c>
      <c r="L355" s="106"/>
      <c r="M355" s="106"/>
      <c r="N355" s="106"/>
      <c r="O355" s="47"/>
    </row>
    <row r="356" spans="1:15" ht="22.5" customHeight="1">
      <c r="A356" s="9"/>
      <c r="B356" s="7"/>
      <c r="C356" s="7"/>
      <c r="D356" s="7"/>
      <c r="E356" s="8" t="s">
        <v>222</v>
      </c>
      <c r="F356" s="105">
        <v>9360</v>
      </c>
      <c r="G356" s="105"/>
      <c r="H356" s="105"/>
      <c r="I356" s="105"/>
      <c r="J356" s="44">
        <v>9360</v>
      </c>
      <c r="K356" s="44">
        <v>0</v>
      </c>
      <c r="L356" s="106"/>
      <c r="M356" s="106"/>
      <c r="N356" s="106"/>
      <c r="O356" s="47"/>
    </row>
    <row r="357" spans="1:15" ht="22.5" customHeight="1">
      <c r="A357" s="9"/>
      <c r="B357" s="7"/>
      <c r="C357" s="7"/>
      <c r="D357" s="86" t="s">
        <v>69</v>
      </c>
      <c r="E357" s="86"/>
      <c r="F357" s="105">
        <v>9100</v>
      </c>
      <c r="G357" s="105"/>
      <c r="H357" s="105"/>
      <c r="I357" s="105"/>
      <c r="J357" s="44">
        <v>0</v>
      </c>
      <c r="K357" s="44">
        <v>9100</v>
      </c>
      <c r="L357" s="106"/>
      <c r="M357" s="106"/>
      <c r="N357" s="106"/>
      <c r="O357" s="47"/>
    </row>
    <row r="358" spans="1:15" ht="22.5" customHeight="1">
      <c r="A358" s="9"/>
      <c r="B358" s="7"/>
      <c r="C358" s="7"/>
      <c r="D358" s="7"/>
      <c r="E358" s="8" t="s">
        <v>432</v>
      </c>
      <c r="F358" s="105">
        <v>4116</v>
      </c>
      <c r="G358" s="105"/>
      <c r="H358" s="105"/>
      <c r="I358" s="105"/>
      <c r="J358" s="44">
        <v>0</v>
      </c>
      <c r="K358" s="44">
        <v>4116</v>
      </c>
      <c r="L358" s="106" t="s">
        <v>409</v>
      </c>
      <c r="M358" s="106"/>
      <c r="N358" s="106"/>
      <c r="O358" s="47">
        <v>588000</v>
      </c>
    </row>
    <row r="359" spans="1:15" ht="22.5" customHeight="1">
      <c r="A359" s="9"/>
      <c r="B359" s="7"/>
      <c r="C359" s="7"/>
      <c r="D359" s="7"/>
      <c r="E359" s="9"/>
      <c r="F359" s="107"/>
      <c r="G359" s="107"/>
      <c r="H359" s="107"/>
      <c r="I359" s="107"/>
      <c r="J359" s="45"/>
      <c r="K359" s="45"/>
      <c r="L359" s="106" t="s">
        <v>325</v>
      </c>
      <c r="M359" s="106"/>
      <c r="N359" s="106"/>
      <c r="O359" s="47">
        <v>3528000</v>
      </c>
    </row>
    <row r="360" spans="1:15" ht="22.5" customHeight="1">
      <c r="A360" s="9"/>
      <c r="B360" s="7"/>
      <c r="C360" s="7"/>
      <c r="D360" s="7"/>
      <c r="E360" s="8" t="s">
        <v>233</v>
      </c>
      <c r="F360" s="105">
        <v>2800</v>
      </c>
      <c r="G360" s="105"/>
      <c r="H360" s="105"/>
      <c r="I360" s="105"/>
      <c r="J360" s="44">
        <v>0</v>
      </c>
      <c r="K360" s="44">
        <v>2800</v>
      </c>
      <c r="L360" s="106" t="s">
        <v>384</v>
      </c>
      <c r="M360" s="106"/>
      <c r="N360" s="106"/>
      <c r="O360" s="47">
        <v>2400000</v>
      </c>
    </row>
    <row r="361" spans="1:15" ht="22.5" customHeight="1">
      <c r="A361" s="9"/>
      <c r="B361" s="7"/>
      <c r="C361" s="7"/>
      <c r="D361" s="7"/>
      <c r="E361" s="9"/>
      <c r="F361" s="107"/>
      <c r="G361" s="107"/>
      <c r="H361" s="107"/>
      <c r="I361" s="107"/>
      <c r="J361" s="45"/>
      <c r="K361" s="45"/>
      <c r="L361" s="106" t="s">
        <v>370</v>
      </c>
      <c r="M361" s="106"/>
      <c r="N361" s="106"/>
      <c r="O361" s="47">
        <v>400000</v>
      </c>
    </row>
    <row r="362" spans="1:15" ht="22.5" customHeight="1">
      <c r="A362" s="9"/>
      <c r="B362" s="7"/>
      <c r="C362" s="7"/>
      <c r="D362" s="7"/>
      <c r="E362" s="8" t="s">
        <v>189</v>
      </c>
      <c r="F362" s="105">
        <v>2184</v>
      </c>
      <c r="G362" s="105"/>
      <c r="H362" s="105"/>
      <c r="I362" s="105"/>
      <c r="J362" s="44">
        <v>0</v>
      </c>
      <c r="K362" s="44">
        <v>2184</v>
      </c>
      <c r="L362" s="106" t="s">
        <v>375</v>
      </c>
      <c r="M362" s="106"/>
      <c r="N362" s="106"/>
      <c r="O362" s="47">
        <v>1872000</v>
      </c>
    </row>
    <row r="363" spans="1:15" ht="22.5" customHeight="1">
      <c r="A363" s="9"/>
      <c r="B363" s="7"/>
      <c r="C363" s="7"/>
      <c r="D363" s="7"/>
      <c r="E363" s="9"/>
      <c r="F363" s="107"/>
      <c r="G363" s="107"/>
      <c r="H363" s="107"/>
      <c r="I363" s="107"/>
      <c r="J363" s="45"/>
      <c r="K363" s="45"/>
      <c r="L363" s="106" t="s">
        <v>377</v>
      </c>
      <c r="M363" s="106"/>
      <c r="N363" s="106"/>
      <c r="O363" s="47">
        <v>312000</v>
      </c>
    </row>
    <row r="364" spans="1:15" ht="22.5" customHeight="1">
      <c r="A364" s="6"/>
      <c r="B364" s="86" t="s">
        <v>215</v>
      </c>
      <c r="C364" s="86"/>
      <c r="D364" s="86"/>
      <c r="E364" s="86"/>
      <c r="F364" s="105">
        <v>16000</v>
      </c>
      <c r="G364" s="105"/>
      <c r="H364" s="105"/>
      <c r="I364" s="105"/>
      <c r="J364" s="44">
        <v>0</v>
      </c>
      <c r="K364" s="44">
        <v>16000</v>
      </c>
      <c r="L364" s="106"/>
      <c r="M364" s="106"/>
      <c r="N364" s="106"/>
      <c r="O364" s="47"/>
    </row>
    <row r="365" spans="1:15" ht="22.5" customHeight="1">
      <c r="A365" s="9"/>
      <c r="B365" s="6"/>
      <c r="C365" s="86" t="s">
        <v>178</v>
      </c>
      <c r="D365" s="86"/>
      <c r="E365" s="86"/>
      <c r="F365" s="105">
        <v>16000</v>
      </c>
      <c r="G365" s="105"/>
      <c r="H365" s="105"/>
      <c r="I365" s="105"/>
      <c r="J365" s="44">
        <v>0</v>
      </c>
      <c r="K365" s="44">
        <v>16000</v>
      </c>
      <c r="L365" s="106"/>
      <c r="M365" s="106"/>
      <c r="N365" s="106"/>
      <c r="O365" s="47"/>
    </row>
    <row r="366" spans="1:15" ht="22.5" customHeight="1">
      <c r="A366" s="9"/>
      <c r="B366" s="7"/>
      <c r="C366" s="7"/>
      <c r="D366" s="86" t="s">
        <v>47</v>
      </c>
      <c r="E366" s="86"/>
      <c r="F366" s="105">
        <v>16000</v>
      </c>
      <c r="G366" s="105"/>
      <c r="H366" s="105"/>
      <c r="I366" s="105"/>
      <c r="J366" s="44">
        <v>0</v>
      </c>
      <c r="K366" s="44">
        <v>16000</v>
      </c>
      <c r="L366" s="106"/>
      <c r="M366" s="106"/>
      <c r="N366" s="106"/>
      <c r="O366" s="47"/>
    </row>
    <row r="367" spans="1:15" ht="22.5" customHeight="1">
      <c r="A367" s="9"/>
      <c r="B367" s="7"/>
      <c r="C367" s="7"/>
      <c r="D367" s="7"/>
      <c r="E367" s="8" t="s">
        <v>185</v>
      </c>
      <c r="F367" s="105">
        <v>14400</v>
      </c>
      <c r="G367" s="105"/>
      <c r="H367" s="105"/>
      <c r="I367" s="105"/>
      <c r="J367" s="44">
        <v>0</v>
      </c>
      <c r="K367" s="44">
        <v>14400</v>
      </c>
      <c r="L367" s="106" t="s">
        <v>361</v>
      </c>
      <c r="M367" s="106"/>
      <c r="N367" s="106"/>
      <c r="O367" s="47">
        <v>14400000</v>
      </c>
    </row>
    <row r="368" spans="1:15" ht="22.5" customHeight="1">
      <c r="A368" s="9"/>
      <c r="B368" s="7"/>
      <c r="C368" s="7"/>
      <c r="D368" s="7"/>
      <c r="E368" s="8" t="s">
        <v>193</v>
      </c>
      <c r="F368" s="105">
        <v>1600</v>
      </c>
      <c r="G368" s="105"/>
      <c r="H368" s="105"/>
      <c r="I368" s="105"/>
      <c r="J368" s="44">
        <v>0</v>
      </c>
      <c r="K368" s="44">
        <v>1600</v>
      </c>
      <c r="L368" s="106" t="s">
        <v>390</v>
      </c>
      <c r="M368" s="106"/>
      <c r="N368" s="106"/>
      <c r="O368" s="47">
        <v>1600000</v>
      </c>
    </row>
    <row r="369" spans="1:15" ht="22.5" customHeight="1">
      <c r="A369" s="6"/>
      <c r="B369" s="86" t="s">
        <v>19</v>
      </c>
      <c r="C369" s="86"/>
      <c r="D369" s="86"/>
      <c r="E369" s="86"/>
      <c r="F369" s="105">
        <v>11300</v>
      </c>
      <c r="G369" s="105"/>
      <c r="H369" s="105"/>
      <c r="I369" s="105"/>
      <c r="J369" s="44">
        <v>11300</v>
      </c>
      <c r="K369" s="44">
        <v>0</v>
      </c>
      <c r="L369" s="106"/>
      <c r="M369" s="106"/>
      <c r="N369" s="106"/>
      <c r="O369" s="47"/>
    </row>
    <row r="370" spans="1:15" ht="22.5" customHeight="1">
      <c r="A370" s="9"/>
      <c r="B370" s="6"/>
      <c r="C370" s="86" t="s">
        <v>131</v>
      </c>
      <c r="D370" s="86"/>
      <c r="E370" s="86"/>
      <c r="F370" s="105">
        <v>11300</v>
      </c>
      <c r="G370" s="105"/>
      <c r="H370" s="105"/>
      <c r="I370" s="105"/>
      <c r="J370" s="44">
        <v>11300</v>
      </c>
      <c r="K370" s="44">
        <v>0</v>
      </c>
      <c r="L370" s="106"/>
      <c r="M370" s="106"/>
      <c r="N370" s="106"/>
      <c r="O370" s="47"/>
    </row>
    <row r="371" spans="1:15" ht="22.5" customHeight="1">
      <c r="A371" s="9"/>
      <c r="B371" s="7"/>
      <c r="C371" s="7"/>
      <c r="D371" s="86" t="s">
        <v>130</v>
      </c>
      <c r="E371" s="86"/>
      <c r="F371" s="105">
        <v>11300</v>
      </c>
      <c r="G371" s="105"/>
      <c r="H371" s="105"/>
      <c r="I371" s="105"/>
      <c r="J371" s="44">
        <v>11300</v>
      </c>
      <c r="K371" s="44">
        <v>0</v>
      </c>
      <c r="L371" s="106"/>
      <c r="M371" s="106"/>
      <c r="N371" s="106"/>
      <c r="O371" s="47"/>
    </row>
    <row r="372" spans="1:15" ht="22.5" customHeight="1">
      <c r="A372" s="9"/>
      <c r="B372" s="7"/>
      <c r="C372" s="7"/>
      <c r="D372" s="7"/>
      <c r="E372" s="8" t="s">
        <v>185</v>
      </c>
      <c r="F372" s="105">
        <v>5400</v>
      </c>
      <c r="G372" s="105"/>
      <c r="H372" s="105"/>
      <c r="I372" s="105"/>
      <c r="J372" s="44">
        <v>5400</v>
      </c>
      <c r="K372" s="44">
        <v>0</v>
      </c>
      <c r="L372" s="106"/>
      <c r="M372" s="106"/>
      <c r="N372" s="106"/>
      <c r="O372" s="47"/>
    </row>
    <row r="373" spans="1:15" ht="22.5" customHeight="1">
      <c r="A373" s="9"/>
      <c r="B373" s="7"/>
      <c r="C373" s="7"/>
      <c r="D373" s="7"/>
      <c r="E373" s="8" t="s">
        <v>193</v>
      </c>
      <c r="F373" s="105">
        <v>5900</v>
      </c>
      <c r="G373" s="105"/>
      <c r="H373" s="105"/>
      <c r="I373" s="105"/>
      <c r="J373" s="44">
        <v>5900</v>
      </c>
      <c r="K373" s="44">
        <v>0</v>
      </c>
      <c r="L373" s="106"/>
      <c r="M373" s="106"/>
      <c r="N373" s="106"/>
      <c r="O373" s="47"/>
    </row>
    <row r="374" spans="1:15" ht="22.5" customHeight="1">
      <c r="A374" s="6"/>
      <c r="B374" s="86" t="s">
        <v>218</v>
      </c>
      <c r="C374" s="86"/>
      <c r="D374" s="86"/>
      <c r="E374" s="86"/>
      <c r="F374" s="105">
        <v>19534</v>
      </c>
      <c r="G374" s="105"/>
      <c r="H374" s="105"/>
      <c r="I374" s="105"/>
      <c r="J374" s="44">
        <v>19534</v>
      </c>
      <c r="K374" s="44">
        <v>0</v>
      </c>
      <c r="L374" s="106"/>
      <c r="M374" s="106"/>
      <c r="N374" s="106"/>
      <c r="O374" s="47"/>
    </row>
    <row r="375" spans="1:15" ht="22.5" customHeight="1">
      <c r="A375" s="9"/>
      <c r="B375" s="6"/>
      <c r="C375" s="86" t="s">
        <v>129</v>
      </c>
      <c r="D375" s="86"/>
      <c r="E375" s="86"/>
      <c r="F375" s="105">
        <v>19534</v>
      </c>
      <c r="G375" s="105"/>
      <c r="H375" s="105"/>
      <c r="I375" s="105"/>
      <c r="J375" s="44">
        <v>19534</v>
      </c>
      <c r="K375" s="44">
        <v>0</v>
      </c>
      <c r="L375" s="106"/>
      <c r="M375" s="106"/>
      <c r="N375" s="106"/>
      <c r="O375" s="47"/>
    </row>
    <row r="376" spans="1:15" ht="22.5" customHeight="1">
      <c r="A376" s="9"/>
      <c r="B376" s="7"/>
      <c r="C376" s="7"/>
      <c r="D376" s="86" t="s">
        <v>124</v>
      </c>
      <c r="E376" s="86"/>
      <c r="F376" s="105">
        <v>14860</v>
      </c>
      <c r="G376" s="105"/>
      <c r="H376" s="105"/>
      <c r="I376" s="105"/>
      <c r="J376" s="44">
        <v>14860</v>
      </c>
      <c r="K376" s="44">
        <v>0</v>
      </c>
      <c r="L376" s="106"/>
      <c r="M376" s="106"/>
      <c r="N376" s="106"/>
      <c r="O376" s="47"/>
    </row>
    <row r="377" ht="21" customHeight="1"/>
    <row r="378" ht="1.5" customHeight="1"/>
    <row r="379" spans="1:15" ht="17.25" customHeight="1">
      <c r="A379" s="94" t="s">
        <v>251</v>
      </c>
      <c r="B379" s="94"/>
      <c r="C379" s="94"/>
      <c r="D379" s="94"/>
      <c r="E379" s="94"/>
      <c r="F379" s="95"/>
      <c r="G379" s="95"/>
      <c r="I379" s="93" t="s">
        <v>301</v>
      </c>
      <c r="J379" s="93"/>
      <c r="K379" s="93"/>
      <c r="L379" s="66"/>
      <c r="N379" s="97" t="s">
        <v>50</v>
      </c>
      <c r="O379" s="96"/>
    </row>
    <row r="380" ht="5.25" customHeight="1"/>
    <row r="381" ht="19.5" customHeight="1"/>
    <row r="382" spans="1:15" ht="31.5" customHeight="1">
      <c r="A382" s="72" t="s">
        <v>12</v>
      </c>
      <c r="B382" s="72"/>
      <c r="C382" s="72"/>
      <c r="D382" s="72"/>
      <c r="E382" s="72"/>
      <c r="F382" s="73"/>
      <c r="G382" s="73"/>
      <c r="H382" s="73"/>
      <c r="I382" s="73"/>
      <c r="J382" s="73"/>
      <c r="K382" s="73"/>
      <c r="L382" s="72"/>
      <c r="M382" s="72"/>
      <c r="N382" s="72"/>
      <c r="O382" s="73"/>
    </row>
    <row r="383" ht="10.5" customHeight="1"/>
    <row r="384" spans="1:15" ht="22.5" customHeight="1">
      <c r="A384" s="74" t="s">
        <v>187</v>
      </c>
      <c r="B384" s="74"/>
      <c r="C384" s="74"/>
      <c r="D384" s="60" t="s">
        <v>170</v>
      </c>
      <c r="E384" s="60"/>
      <c r="F384" s="75"/>
      <c r="G384" s="93"/>
      <c r="H384" s="93"/>
      <c r="I384" s="93"/>
      <c r="J384" s="93"/>
      <c r="K384" s="93"/>
      <c r="L384" s="103" t="s">
        <v>419</v>
      </c>
      <c r="M384" s="103"/>
      <c r="N384" s="103"/>
      <c r="O384" s="104"/>
    </row>
    <row r="385" spans="1:15" ht="22.5" customHeight="1">
      <c r="A385" s="78" t="s">
        <v>302</v>
      </c>
      <c r="B385" s="78"/>
      <c r="C385" s="78"/>
      <c r="D385" s="78"/>
      <c r="E385" s="78"/>
      <c r="F385" s="79" t="s">
        <v>188</v>
      </c>
      <c r="G385" s="79"/>
      <c r="H385" s="79"/>
      <c r="I385" s="79"/>
      <c r="J385" s="79" t="s">
        <v>175</v>
      </c>
      <c r="K385" s="79" t="s">
        <v>231</v>
      </c>
      <c r="L385" s="78" t="s">
        <v>198</v>
      </c>
      <c r="M385" s="78"/>
      <c r="N385" s="78"/>
      <c r="O385" s="80"/>
    </row>
    <row r="386" spans="1:15" ht="22.5" customHeight="1">
      <c r="A386" s="16" t="s">
        <v>305</v>
      </c>
      <c r="B386" s="16" t="s">
        <v>303</v>
      </c>
      <c r="C386" s="16" t="s">
        <v>320</v>
      </c>
      <c r="D386" s="16" t="s">
        <v>232</v>
      </c>
      <c r="E386" s="16" t="s">
        <v>196</v>
      </c>
      <c r="F386" s="79"/>
      <c r="G386" s="79"/>
      <c r="H386" s="79"/>
      <c r="I386" s="79"/>
      <c r="J386" s="79"/>
      <c r="K386" s="79"/>
      <c r="L386" s="78"/>
      <c r="M386" s="78"/>
      <c r="N386" s="78"/>
      <c r="O386" s="80"/>
    </row>
    <row r="387" spans="1:15" ht="22.5" customHeight="1">
      <c r="A387" s="9"/>
      <c r="B387" s="7"/>
      <c r="C387" s="7"/>
      <c r="D387" s="7"/>
      <c r="E387" s="8" t="s">
        <v>211</v>
      </c>
      <c r="F387" s="105">
        <v>14860</v>
      </c>
      <c r="G387" s="105"/>
      <c r="H387" s="105"/>
      <c r="I387" s="105"/>
      <c r="J387" s="44">
        <v>14860</v>
      </c>
      <c r="K387" s="44">
        <v>0</v>
      </c>
      <c r="L387" s="106"/>
      <c r="M387" s="106"/>
      <c r="N387" s="106"/>
      <c r="O387" s="47"/>
    </row>
    <row r="388" spans="1:15" ht="22.5" customHeight="1">
      <c r="A388" s="9"/>
      <c r="B388" s="7"/>
      <c r="C388" s="7"/>
      <c r="D388" s="86" t="s">
        <v>123</v>
      </c>
      <c r="E388" s="86"/>
      <c r="F388" s="105">
        <v>4674</v>
      </c>
      <c r="G388" s="105"/>
      <c r="H388" s="105"/>
      <c r="I388" s="105"/>
      <c r="J388" s="44">
        <v>4674</v>
      </c>
      <c r="K388" s="44">
        <v>0</v>
      </c>
      <c r="L388" s="106"/>
      <c r="M388" s="106"/>
      <c r="N388" s="106"/>
      <c r="O388" s="47"/>
    </row>
    <row r="389" spans="1:15" ht="22.5" customHeight="1">
      <c r="A389" s="9"/>
      <c r="B389" s="7"/>
      <c r="C389" s="7"/>
      <c r="D389" s="7"/>
      <c r="E389" s="8" t="s">
        <v>222</v>
      </c>
      <c r="F389" s="105">
        <v>4674</v>
      </c>
      <c r="G389" s="105"/>
      <c r="H389" s="105"/>
      <c r="I389" s="105"/>
      <c r="J389" s="44">
        <v>4674</v>
      </c>
      <c r="K389" s="44">
        <v>0</v>
      </c>
      <c r="L389" s="106"/>
      <c r="M389" s="106"/>
      <c r="N389" s="106"/>
      <c r="O389" s="47"/>
    </row>
    <row r="390" spans="1:15" ht="22.5" customHeight="1">
      <c r="A390" s="86" t="s">
        <v>138</v>
      </c>
      <c r="B390" s="86"/>
      <c r="C390" s="86"/>
      <c r="D390" s="86"/>
      <c r="E390" s="86"/>
      <c r="F390" s="105">
        <v>180085</v>
      </c>
      <c r="G390" s="105"/>
      <c r="H390" s="105"/>
      <c r="I390" s="105"/>
      <c r="J390" s="44">
        <v>95932</v>
      </c>
      <c r="K390" s="44">
        <v>84153</v>
      </c>
      <c r="L390" s="106"/>
      <c r="M390" s="106"/>
      <c r="N390" s="106"/>
      <c r="O390" s="47"/>
    </row>
    <row r="391" spans="1:15" ht="22.5" customHeight="1">
      <c r="A391" s="6"/>
      <c r="B391" s="86" t="s">
        <v>139</v>
      </c>
      <c r="C391" s="86"/>
      <c r="D391" s="86"/>
      <c r="E391" s="86"/>
      <c r="F391" s="105">
        <v>57422</v>
      </c>
      <c r="G391" s="105"/>
      <c r="H391" s="105"/>
      <c r="I391" s="105"/>
      <c r="J391" s="44">
        <v>28402</v>
      </c>
      <c r="K391" s="44">
        <v>29020</v>
      </c>
      <c r="L391" s="106"/>
      <c r="M391" s="106"/>
      <c r="N391" s="106"/>
      <c r="O391" s="47"/>
    </row>
    <row r="392" spans="1:15" ht="22.5" customHeight="1">
      <c r="A392" s="9"/>
      <c r="B392" s="6"/>
      <c r="C392" s="86" t="s">
        <v>126</v>
      </c>
      <c r="D392" s="86"/>
      <c r="E392" s="86"/>
      <c r="F392" s="105">
        <v>57422</v>
      </c>
      <c r="G392" s="105"/>
      <c r="H392" s="105"/>
      <c r="I392" s="105"/>
      <c r="J392" s="44">
        <v>28402</v>
      </c>
      <c r="K392" s="44">
        <v>29020</v>
      </c>
      <c r="L392" s="106"/>
      <c r="M392" s="106"/>
      <c r="N392" s="106"/>
      <c r="O392" s="47"/>
    </row>
    <row r="393" spans="1:15" ht="22.5" customHeight="1">
      <c r="A393" s="9"/>
      <c r="B393" s="7"/>
      <c r="C393" s="7"/>
      <c r="D393" s="86" t="s">
        <v>128</v>
      </c>
      <c r="E393" s="86"/>
      <c r="F393" s="105">
        <v>2400</v>
      </c>
      <c r="G393" s="105"/>
      <c r="H393" s="105"/>
      <c r="I393" s="105"/>
      <c r="J393" s="44">
        <v>2400</v>
      </c>
      <c r="K393" s="44">
        <v>0</v>
      </c>
      <c r="L393" s="106"/>
      <c r="M393" s="106"/>
      <c r="N393" s="106"/>
      <c r="O393" s="47"/>
    </row>
    <row r="394" spans="1:15" ht="22.5" customHeight="1">
      <c r="A394" s="9"/>
      <c r="B394" s="7"/>
      <c r="C394" s="7"/>
      <c r="D394" s="7"/>
      <c r="E394" s="8" t="s">
        <v>222</v>
      </c>
      <c r="F394" s="105">
        <v>2400</v>
      </c>
      <c r="G394" s="105"/>
      <c r="H394" s="105"/>
      <c r="I394" s="105"/>
      <c r="J394" s="44">
        <v>2400</v>
      </c>
      <c r="K394" s="44">
        <v>0</v>
      </c>
      <c r="L394" s="106"/>
      <c r="M394" s="106"/>
      <c r="N394" s="106"/>
      <c r="O394" s="47"/>
    </row>
    <row r="395" spans="1:15" ht="22.5" customHeight="1">
      <c r="A395" s="9"/>
      <c r="B395" s="7"/>
      <c r="C395" s="7"/>
      <c r="D395" s="86" t="s">
        <v>41</v>
      </c>
      <c r="E395" s="86"/>
      <c r="F395" s="105">
        <v>3180</v>
      </c>
      <c r="G395" s="105"/>
      <c r="H395" s="105"/>
      <c r="I395" s="105"/>
      <c r="J395" s="44">
        <v>3180</v>
      </c>
      <c r="K395" s="44">
        <v>0</v>
      </c>
      <c r="L395" s="106"/>
      <c r="M395" s="106"/>
      <c r="N395" s="106"/>
      <c r="O395" s="47"/>
    </row>
    <row r="396" spans="1:15" ht="22.5" customHeight="1">
      <c r="A396" s="9"/>
      <c r="B396" s="7"/>
      <c r="C396" s="7"/>
      <c r="D396" s="7"/>
      <c r="E396" s="8" t="s">
        <v>224</v>
      </c>
      <c r="F396" s="105">
        <v>480</v>
      </c>
      <c r="G396" s="105"/>
      <c r="H396" s="105"/>
      <c r="I396" s="105"/>
      <c r="J396" s="44">
        <v>480</v>
      </c>
      <c r="K396" s="44">
        <v>0</v>
      </c>
      <c r="L396" s="106"/>
      <c r="M396" s="106"/>
      <c r="N396" s="106"/>
      <c r="O396" s="47"/>
    </row>
    <row r="397" spans="1:15" ht="22.5" customHeight="1">
      <c r="A397" s="9"/>
      <c r="B397" s="7"/>
      <c r="C397" s="7"/>
      <c r="D397" s="7"/>
      <c r="E397" s="8" t="s">
        <v>193</v>
      </c>
      <c r="F397" s="105">
        <v>2700</v>
      </c>
      <c r="G397" s="105"/>
      <c r="H397" s="105"/>
      <c r="I397" s="105"/>
      <c r="J397" s="44">
        <v>2700</v>
      </c>
      <c r="K397" s="44">
        <v>0</v>
      </c>
      <c r="L397" s="106"/>
      <c r="M397" s="106"/>
      <c r="N397" s="106"/>
      <c r="O397" s="47"/>
    </row>
    <row r="398" spans="1:15" ht="22.5" customHeight="1">
      <c r="A398" s="9"/>
      <c r="B398" s="7"/>
      <c r="C398" s="7"/>
      <c r="D398" s="86" t="s">
        <v>125</v>
      </c>
      <c r="E398" s="86"/>
      <c r="F398" s="105">
        <v>1584</v>
      </c>
      <c r="G398" s="105"/>
      <c r="H398" s="105"/>
      <c r="I398" s="105"/>
      <c r="J398" s="44">
        <v>1584</v>
      </c>
      <c r="K398" s="44">
        <v>0</v>
      </c>
      <c r="L398" s="106"/>
      <c r="M398" s="106"/>
      <c r="N398" s="106"/>
      <c r="O398" s="47"/>
    </row>
    <row r="399" spans="1:15" ht="22.5" customHeight="1">
      <c r="A399" s="9"/>
      <c r="B399" s="7"/>
      <c r="C399" s="7"/>
      <c r="D399" s="7"/>
      <c r="E399" s="8" t="s">
        <v>222</v>
      </c>
      <c r="F399" s="105">
        <v>1584</v>
      </c>
      <c r="G399" s="105"/>
      <c r="H399" s="105"/>
      <c r="I399" s="105"/>
      <c r="J399" s="44">
        <v>1584</v>
      </c>
      <c r="K399" s="44">
        <v>0</v>
      </c>
      <c r="L399" s="106"/>
      <c r="M399" s="106"/>
      <c r="N399" s="106"/>
      <c r="O399" s="47"/>
    </row>
    <row r="400" spans="1:15" ht="22.5" customHeight="1">
      <c r="A400" s="9"/>
      <c r="B400" s="7"/>
      <c r="C400" s="7"/>
      <c r="D400" s="86" t="s">
        <v>277</v>
      </c>
      <c r="E400" s="86"/>
      <c r="F400" s="105">
        <v>34358</v>
      </c>
      <c r="G400" s="105"/>
      <c r="H400" s="105"/>
      <c r="I400" s="105"/>
      <c r="J400" s="44">
        <v>5338</v>
      </c>
      <c r="K400" s="44">
        <v>29020</v>
      </c>
      <c r="L400" s="106"/>
      <c r="M400" s="106"/>
      <c r="N400" s="106"/>
      <c r="O400" s="47"/>
    </row>
    <row r="401" spans="1:15" ht="22.5" customHeight="1">
      <c r="A401" s="9"/>
      <c r="B401" s="7"/>
      <c r="C401" s="7"/>
      <c r="D401" s="7"/>
      <c r="E401" s="8" t="s">
        <v>432</v>
      </c>
      <c r="F401" s="105">
        <v>30998</v>
      </c>
      <c r="G401" s="105"/>
      <c r="H401" s="105"/>
      <c r="I401" s="105"/>
      <c r="J401" s="44">
        <v>5338</v>
      </c>
      <c r="K401" s="44">
        <v>25660</v>
      </c>
      <c r="L401" s="106" t="s">
        <v>347</v>
      </c>
      <c r="M401" s="106"/>
      <c r="N401" s="106"/>
      <c r="O401" s="47">
        <v>21876000</v>
      </c>
    </row>
    <row r="402" spans="1:15" ht="22.5" customHeight="1">
      <c r="A402" s="9"/>
      <c r="B402" s="7"/>
      <c r="C402" s="7"/>
      <c r="D402" s="7"/>
      <c r="E402" s="9"/>
      <c r="F402" s="107"/>
      <c r="G402" s="107"/>
      <c r="H402" s="107"/>
      <c r="I402" s="107"/>
      <c r="J402" s="45"/>
      <c r="K402" s="45"/>
      <c r="L402" s="106" t="s">
        <v>340</v>
      </c>
      <c r="M402" s="106"/>
      <c r="N402" s="106"/>
      <c r="O402" s="47">
        <v>1784000</v>
      </c>
    </row>
    <row r="403" spans="1:15" ht="22.5" customHeight="1">
      <c r="A403" s="9"/>
      <c r="B403" s="7"/>
      <c r="C403" s="7"/>
      <c r="D403" s="7"/>
      <c r="E403" s="9"/>
      <c r="F403" s="107"/>
      <c r="G403" s="107"/>
      <c r="H403" s="107"/>
      <c r="I403" s="107"/>
      <c r="J403" s="45"/>
      <c r="K403" s="45"/>
      <c r="L403" s="106" t="s">
        <v>327</v>
      </c>
      <c r="M403" s="106"/>
      <c r="N403" s="106"/>
      <c r="O403" s="47">
        <v>2000000</v>
      </c>
    </row>
    <row r="404" spans="1:15" ht="22.5" customHeight="1">
      <c r="A404" s="9"/>
      <c r="B404" s="7"/>
      <c r="C404" s="7"/>
      <c r="D404" s="7"/>
      <c r="E404" s="14" t="s">
        <v>30</v>
      </c>
      <c r="F404" s="105">
        <v>3360</v>
      </c>
      <c r="G404" s="105"/>
      <c r="H404" s="105"/>
      <c r="I404" s="105"/>
      <c r="J404" s="44">
        <v>0</v>
      </c>
      <c r="K404" s="44">
        <v>3360</v>
      </c>
      <c r="L404" s="106" t="s">
        <v>343</v>
      </c>
      <c r="M404" s="106"/>
      <c r="N404" s="106"/>
      <c r="O404" s="47">
        <v>1080000</v>
      </c>
    </row>
    <row r="405" spans="1:15" ht="22.5" customHeight="1">
      <c r="A405" s="9"/>
      <c r="B405" s="7"/>
      <c r="C405" s="7"/>
      <c r="D405" s="7"/>
      <c r="E405" s="9"/>
      <c r="F405" s="107"/>
      <c r="G405" s="107"/>
      <c r="H405" s="107"/>
      <c r="I405" s="107"/>
      <c r="J405" s="45"/>
      <c r="K405" s="45"/>
      <c r="L405" s="106" t="s">
        <v>345</v>
      </c>
      <c r="M405" s="106"/>
      <c r="N405" s="106"/>
      <c r="O405" s="47">
        <v>1440000</v>
      </c>
    </row>
    <row r="406" spans="1:15" ht="22.5" customHeight="1">
      <c r="A406" s="9"/>
      <c r="B406" s="7"/>
      <c r="C406" s="7"/>
      <c r="D406" s="7"/>
      <c r="E406" s="9"/>
      <c r="F406" s="107"/>
      <c r="G406" s="107"/>
      <c r="H406" s="107"/>
      <c r="I406" s="107"/>
      <c r="J406" s="45"/>
      <c r="K406" s="45"/>
      <c r="L406" s="106" t="s">
        <v>337</v>
      </c>
      <c r="M406" s="106"/>
      <c r="N406" s="106"/>
      <c r="O406" s="47">
        <v>540000</v>
      </c>
    </row>
    <row r="407" spans="1:15" ht="22.5" customHeight="1">
      <c r="A407" s="9"/>
      <c r="B407" s="7"/>
      <c r="C407" s="7"/>
      <c r="D407" s="7"/>
      <c r="E407" s="9"/>
      <c r="F407" s="107"/>
      <c r="G407" s="107"/>
      <c r="H407" s="107"/>
      <c r="I407" s="107"/>
      <c r="J407" s="45"/>
      <c r="K407" s="45"/>
      <c r="L407" s="106" t="s">
        <v>338</v>
      </c>
      <c r="M407" s="106"/>
      <c r="N407" s="106"/>
      <c r="O407" s="47">
        <v>300000</v>
      </c>
    </row>
    <row r="408" spans="1:15" ht="22.5" customHeight="1">
      <c r="A408" s="9"/>
      <c r="B408" s="7"/>
      <c r="C408" s="7"/>
      <c r="D408" s="86" t="s">
        <v>98</v>
      </c>
      <c r="E408" s="86"/>
      <c r="F408" s="105">
        <v>15900</v>
      </c>
      <c r="G408" s="105"/>
      <c r="H408" s="105"/>
      <c r="I408" s="105"/>
      <c r="J408" s="44">
        <v>15900</v>
      </c>
      <c r="K408" s="44">
        <v>0</v>
      </c>
      <c r="L408" s="106"/>
      <c r="M408" s="106"/>
      <c r="N408" s="106"/>
      <c r="O408" s="47"/>
    </row>
    <row r="409" spans="1:15" ht="22.5" customHeight="1">
      <c r="A409" s="9"/>
      <c r="B409" s="7"/>
      <c r="C409" s="7"/>
      <c r="D409" s="7"/>
      <c r="E409" s="8" t="s">
        <v>222</v>
      </c>
      <c r="F409" s="105">
        <v>15900</v>
      </c>
      <c r="G409" s="105"/>
      <c r="H409" s="105"/>
      <c r="I409" s="105"/>
      <c r="J409" s="44">
        <v>15900</v>
      </c>
      <c r="K409" s="44">
        <v>0</v>
      </c>
      <c r="L409" s="106"/>
      <c r="M409" s="106"/>
      <c r="N409" s="106"/>
      <c r="O409" s="47"/>
    </row>
    <row r="410" spans="1:15" ht="22.5" customHeight="1">
      <c r="A410" s="6"/>
      <c r="B410" s="86" t="s">
        <v>140</v>
      </c>
      <c r="C410" s="86"/>
      <c r="D410" s="86"/>
      <c r="E410" s="86"/>
      <c r="F410" s="105">
        <v>62030</v>
      </c>
      <c r="G410" s="105"/>
      <c r="H410" s="105"/>
      <c r="I410" s="105"/>
      <c r="J410" s="44">
        <v>62030</v>
      </c>
      <c r="K410" s="44">
        <v>0</v>
      </c>
      <c r="L410" s="106"/>
      <c r="M410" s="106"/>
      <c r="N410" s="106"/>
      <c r="O410" s="47"/>
    </row>
    <row r="411" spans="1:15" ht="22.5" customHeight="1">
      <c r="A411" s="9"/>
      <c r="B411" s="6"/>
      <c r="C411" s="86" t="s">
        <v>219</v>
      </c>
      <c r="D411" s="86"/>
      <c r="E411" s="86"/>
      <c r="F411" s="105">
        <v>1150</v>
      </c>
      <c r="G411" s="105"/>
      <c r="H411" s="105"/>
      <c r="I411" s="105"/>
      <c r="J411" s="44">
        <v>1150</v>
      </c>
      <c r="K411" s="44">
        <v>0</v>
      </c>
      <c r="L411" s="106"/>
      <c r="M411" s="106"/>
      <c r="N411" s="106"/>
      <c r="O411" s="47"/>
    </row>
    <row r="412" spans="1:15" ht="22.5" customHeight="1">
      <c r="A412" s="9"/>
      <c r="B412" s="7"/>
      <c r="C412" s="7"/>
      <c r="D412" s="86" t="s">
        <v>15</v>
      </c>
      <c r="E412" s="86"/>
      <c r="F412" s="105">
        <v>700</v>
      </c>
      <c r="G412" s="105"/>
      <c r="H412" s="105"/>
      <c r="I412" s="105"/>
      <c r="J412" s="44">
        <v>700</v>
      </c>
      <c r="K412" s="44">
        <v>0</v>
      </c>
      <c r="L412" s="106"/>
      <c r="M412" s="106"/>
      <c r="N412" s="106"/>
      <c r="O412" s="47"/>
    </row>
    <row r="413" spans="1:15" ht="22.5" customHeight="1">
      <c r="A413" s="9"/>
      <c r="B413" s="7"/>
      <c r="C413" s="7"/>
      <c r="D413" s="7"/>
      <c r="E413" s="8" t="s">
        <v>222</v>
      </c>
      <c r="F413" s="105">
        <v>700</v>
      </c>
      <c r="G413" s="105"/>
      <c r="H413" s="105"/>
      <c r="I413" s="105"/>
      <c r="J413" s="44">
        <v>700</v>
      </c>
      <c r="K413" s="44">
        <v>0</v>
      </c>
      <c r="L413" s="106"/>
      <c r="M413" s="106"/>
      <c r="N413" s="106"/>
      <c r="O413" s="47"/>
    </row>
    <row r="414" spans="1:15" ht="22.5" customHeight="1">
      <c r="A414" s="9"/>
      <c r="B414" s="7"/>
      <c r="C414" s="7"/>
      <c r="D414" s="86" t="s">
        <v>146</v>
      </c>
      <c r="E414" s="86"/>
      <c r="F414" s="105">
        <v>450</v>
      </c>
      <c r="G414" s="105"/>
      <c r="H414" s="105"/>
      <c r="I414" s="105"/>
      <c r="J414" s="44">
        <v>450</v>
      </c>
      <c r="K414" s="44">
        <v>0</v>
      </c>
      <c r="L414" s="106"/>
      <c r="M414" s="106"/>
      <c r="N414" s="106"/>
      <c r="O414" s="47"/>
    </row>
    <row r="415" ht="21" customHeight="1"/>
    <row r="416" ht="1.5" customHeight="1"/>
    <row r="417" spans="1:15" ht="17.25" customHeight="1">
      <c r="A417" s="94" t="s">
        <v>251</v>
      </c>
      <c r="B417" s="94"/>
      <c r="C417" s="94"/>
      <c r="D417" s="94"/>
      <c r="E417" s="94"/>
      <c r="F417" s="95"/>
      <c r="G417" s="95"/>
      <c r="I417" s="93" t="s">
        <v>297</v>
      </c>
      <c r="J417" s="93"/>
      <c r="K417" s="93"/>
      <c r="L417" s="66"/>
      <c r="N417" s="97" t="s">
        <v>50</v>
      </c>
      <c r="O417" s="96"/>
    </row>
    <row r="418" ht="5.25" customHeight="1"/>
    <row r="419" ht="19.5" customHeight="1"/>
    <row r="420" spans="1:15" ht="31.5" customHeight="1">
      <c r="A420" s="72" t="s">
        <v>12</v>
      </c>
      <c r="B420" s="72"/>
      <c r="C420" s="72"/>
      <c r="D420" s="72"/>
      <c r="E420" s="72"/>
      <c r="F420" s="73"/>
      <c r="G420" s="73"/>
      <c r="H420" s="73"/>
      <c r="I420" s="73"/>
      <c r="J420" s="73"/>
      <c r="K420" s="73"/>
      <c r="L420" s="72"/>
      <c r="M420" s="72"/>
      <c r="N420" s="72"/>
      <c r="O420" s="73"/>
    </row>
    <row r="421" ht="10.5" customHeight="1"/>
    <row r="422" spans="1:15" ht="22.5" customHeight="1">
      <c r="A422" s="74" t="s">
        <v>187</v>
      </c>
      <c r="B422" s="74"/>
      <c r="C422" s="74"/>
      <c r="D422" s="60" t="s">
        <v>170</v>
      </c>
      <c r="E422" s="60"/>
      <c r="F422" s="75"/>
      <c r="G422" s="93"/>
      <c r="H422" s="93"/>
      <c r="I422" s="93"/>
      <c r="J422" s="93"/>
      <c r="K422" s="93"/>
      <c r="L422" s="103" t="s">
        <v>419</v>
      </c>
      <c r="M422" s="103"/>
      <c r="N422" s="103"/>
      <c r="O422" s="104"/>
    </row>
    <row r="423" spans="1:15" ht="22.5" customHeight="1">
      <c r="A423" s="78" t="s">
        <v>302</v>
      </c>
      <c r="B423" s="78"/>
      <c r="C423" s="78"/>
      <c r="D423" s="78"/>
      <c r="E423" s="78"/>
      <c r="F423" s="79" t="s">
        <v>188</v>
      </c>
      <c r="G423" s="79"/>
      <c r="H423" s="79"/>
      <c r="I423" s="79"/>
      <c r="J423" s="79" t="s">
        <v>175</v>
      </c>
      <c r="K423" s="79" t="s">
        <v>231</v>
      </c>
      <c r="L423" s="78" t="s">
        <v>198</v>
      </c>
      <c r="M423" s="78"/>
      <c r="N423" s="78"/>
      <c r="O423" s="80"/>
    </row>
    <row r="424" spans="1:15" ht="22.5" customHeight="1">
      <c r="A424" s="16" t="s">
        <v>305</v>
      </c>
      <c r="B424" s="16" t="s">
        <v>303</v>
      </c>
      <c r="C424" s="16" t="s">
        <v>320</v>
      </c>
      <c r="D424" s="16" t="s">
        <v>232</v>
      </c>
      <c r="E424" s="16" t="s">
        <v>196</v>
      </c>
      <c r="F424" s="79"/>
      <c r="G424" s="79"/>
      <c r="H424" s="79"/>
      <c r="I424" s="79"/>
      <c r="J424" s="79"/>
      <c r="K424" s="79"/>
      <c r="L424" s="78"/>
      <c r="M424" s="78"/>
      <c r="N424" s="78"/>
      <c r="O424" s="80"/>
    </row>
    <row r="425" spans="1:15" ht="22.5" customHeight="1">
      <c r="A425" s="9"/>
      <c r="B425" s="7"/>
      <c r="C425" s="7"/>
      <c r="D425" s="7"/>
      <c r="E425" s="8" t="s">
        <v>222</v>
      </c>
      <c r="F425" s="105">
        <v>450</v>
      </c>
      <c r="G425" s="105"/>
      <c r="H425" s="105"/>
      <c r="I425" s="105"/>
      <c r="J425" s="44">
        <v>450</v>
      </c>
      <c r="K425" s="44">
        <v>0</v>
      </c>
      <c r="L425" s="106"/>
      <c r="M425" s="106"/>
      <c r="N425" s="106"/>
      <c r="O425" s="47"/>
    </row>
    <row r="426" spans="1:15" ht="22.5" customHeight="1">
      <c r="A426" s="9"/>
      <c r="B426" s="6"/>
      <c r="C426" s="86" t="s">
        <v>127</v>
      </c>
      <c r="D426" s="86"/>
      <c r="E426" s="86"/>
      <c r="F426" s="105">
        <v>60880</v>
      </c>
      <c r="G426" s="105"/>
      <c r="H426" s="105"/>
      <c r="I426" s="105"/>
      <c r="J426" s="44">
        <v>60880</v>
      </c>
      <c r="K426" s="44">
        <v>0</v>
      </c>
      <c r="L426" s="106"/>
      <c r="M426" s="106"/>
      <c r="N426" s="106"/>
      <c r="O426" s="47"/>
    </row>
    <row r="427" spans="1:15" ht="22.5" customHeight="1">
      <c r="A427" s="9"/>
      <c r="B427" s="7"/>
      <c r="C427" s="7"/>
      <c r="D427" s="86" t="s">
        <v>53</v>
      </c>
      <c r="E427" s="86"/>
      <c r="F427" s="105">
        <v>7800</v>
      </c>
      <c r="G427" s="105"/>
      <c r="H427" s="105"/>
      <c r="I427" s="105"/>
      <c r="J427" s="44">
        <v>7800</v>
      </c>
      <c r="K427" s="44">
        <v>0</v>
      </c>
      <c r="L427" s="106"/>
      <c r="M427" s="106"/>
      <c r="N427" s="106"/>
      <c r="O427" s="47"/>
    </row>
    <row r="428" spans="1:15" ht="22.5" customHeight="1">
      <c r="A428" s="9"/>
      <c r="B428" s="7"/>
      <c r="C428" s="7"/>
      <c r="D428" s="7"/>
      <c r="E428" s="8" t="s">
        <v>224</v>
      </c>
      <c r="F428" s="105">
        <v>2400</v>
      </c>
      <c r="G428" s="105"/>
      <c r="H428" s="105"/>
      <c r="I428" s="105"/>
      <c r="J428" s="44">
        <v>2400</v>
      </c>
      <c r="K428" s="44">
        <v>0</v>
      </c>
      <c r="L428" s="106"/>
      <c r="M428" s="106"/>
      <c r="N428" s="106"/>
      <c r="O428" s="47"/>
    </row>
    <row r="429" spans="1:15" ht="22.5" customHeight="1">
      <c r="A429" s="9"/>
      <c r="B429" s="7"/>
      <c r="C429" s="7"/>
      <c r="D429" s="7"/>
      <c r="E429" s="8" t="s">
        <v>193</v>
      </c>
      <c r="F429" s="105">
        <v>5400</v>
      </c>
      <c r="G429" s="105"/>
      <c r="H429" s="105"/>
      <c r="I429" s="105"/>
      <c r="J429" s="44">
        <v>5400</v>
      </c>
      <c r="K429" s="44">
        <v>0</v>
      </c>
      <c r="L429" s="106"/>
      <c r="M429" s="106"/>
      <c r="N429" s="106"/>
      <c r="O429" s="47"/>
    </row>
    <row r="430" spans="1:15" ht="22.5" customHeight="1">
      <c r="A430" s="9"/>
      <c r="B430" s="7"/>
      <c r="C430" s="7"/>
      <c r="D430" s="86" t="s">
        <v>36</v>
      </c>
      <c r="E430" s="86"/>
      <c r="F430" s="105">
        <v>7880</v>
      </c>
      <c r="G430" s="105"/>
      <c r="H430" s="105"/>
      <c r="I430" s="105"/>
      <c r="J430" s="44">
        <v>7880</v>
      </c>
      <c r="K430" s="44">
        <v>0</v>
      </c>
      <c r="L430" s="106"/>
      <c r="M430" s="106"/>
      <c r="N430" s="106"/>
      <c r="O430" s="47"/>
    </row>
    <row r="431" spans="1:15" ht="22.5" customHeight="1">
      <c r="A431" s="9"/>
      <c r="B431" s="7"/>
      <c r="C431" s="7"/>
      <c r="D431" s="7"/>
      <c r="E431" s="8" t="s">
        <v>224</v>
      </c>
      <c r="F431" s="105">
        <v>5280</v>
      </c>
      <c r="G431" s="105"/>
      <c r="H431" s="105"/>
      <c r="I431" s="105"/>
      <c r="J431" s="44">
        <v>5280</v>
      </c>
      <c r="K431" s="44">
        <v>0</v>
      </c>
      <c r="L431" s="106"/>
      <c r="M431" s="106"/>
      <c r="N431" s="106"/>
      <c r="O431" s="47"/>
    </row>
    <row r="432" spans="1:15" ht="22.5" customHeight="1">
      <c r="A432" s="9"/>
      <c r="B432" s="7"/>
      <c r="C432" s="7"/>
      <c r="D432" s="7"/>
      <c r="E432" s="8" t="s">
        <v>193</v>
      </c>
      <c r="F432" s="105">
        <v>2600</v>
      </c>
      <c r="G432" s="105"/>
      <c r="H432" s="105"/>
      <c r="I432" s="105"/>
      <c r="J432" s="44">
        <v>2600</v>
      </c>
      <c r="K432" s="44">
        <v>0</v>
      </c>
      <c r="L432" s="106"/>
      <c r="M432" s="106"/>
      <c r="N432" s="106"/>
      <c r="O432" s="47"/>
    </row>
    <row r="433" spans="1:15" ht="22.5" customHeight="1">
      <c r="A433" s="9"/>
      <c r="B433" s="7"/>
      <c r="C433" s="7"/>
      <c r="D433" s="86" t="s">
        <v>286</v>
      </c>
      <c r="E433" s="86"/>
      <c r="F433" s="105">
        <v>45200</v>
      </c>
      <c r="G433" s="105"/>
      <c r="H433" s="105"/>
      <c r="I433" s="105"/>
      <c r="J433" s="44">
        <v>45200</v>
      </c>
      <c r="K433" s="44">
        <v>0</v>
      </c>
      <c r="L433" s="106"/>
      <c r="M433" s="106"/>
      <c r="N433" s="106"/>
      <c r="O433" s="47"/>
    </row>
    <row r="434" spans="1:15" ht="22.5" customHeight="1">
      <c r="A434" s="9"/>
      <c r="B434" s="7"/>
      <c r="C434" s="7"/>
      <c r="D434" s="7"/>
      <c r="E434" s="8" t="s">
        <v>222</v>
      </c>
      <c r="F434" s="105">
        <v>45200</v>
      </c>
      <c r="G434" s="105"/>
      <c r="H434" s="105"/>
      <c r="I434" s="105"/>
      <c r="J434" s="44">
        <v>45200</v>
      </c>
      <c r="K434" s="44">
        <v>0</v>
      </c>
      <c r="L434" s="106"/>
      <c r="M434" s="106"/>
      <c r="N434" s="106"/>
      <c r="O434" s="47"/>
    </row>
    <row r="435" spans="1:15" ht="22.5" customHeight="1">
      <c r="A435" s="6"/>
      <c r="B435" s="86" t="s">
        <v>136</v>
      </c>
      <c r="C435" s="86"/>
      <c r="D435" s="86"/>
      <c r="E435" s="86"/>
      <c r="F435" s="105">
        <v>48333</v>
      </c>
      <c r="G435" s="105"/>
      <c r="H435" s="105"/>
      <c r="I435" s="105"/>
      <c r="J435" s="44">
        <v>0</v>
      </c>
      <c r="K435" s="44">
        <v>48333</v>
      </c>
      <c r="L435" s="106"/>
      <c r="M435" s="106"/>
      <c r="N435" s="106"/>
      <c r="O435" s="47"/>
    </row>
    <row r="436" spans="1:15" ht="22.5" customHeight="1">
      <c r="A436" s="9"/>
      <c r="B436" s="6"/>
      <c r="C436" s="86" t="s">
        <v>141</v>
      </c>
      <c r="D436" s="86"/>
      <c r="E436" s="86"/>
      <c r="F436" s="105">
        <v>48333</v>
      </c>
      <c r="G436" s="105"/>
      <c r="H436" s="105"/>
      <c r="I436" s="105"/>
      <c r="J436" s="44">
        <v>0</v>
      </c>
      <c r="K436" s="44">
        <v>48333</v>
      </c>
      <c r="L436" s="106"/>
      <c r="M436" s="106"/>
      <c r="N436" s="106"/>
      <c r="O436" s="47"/>
    </row>
    <row r="437" spans="1:15" ht="22.5" customHeight="1">
      <c r="A437" s="9"/>
      <c r="B437" s="7"/>
      <c r="C437" s="7"/>
      <c r="D437" s="86" t="s">
        <v>40</v>
      </c>
      <c r="E437" s="86"/>
      <c r="F437" s="105">
        <v>48333</v>
      </c>
      <c r="G437" s="105"/>
      <c r="H437" s="105"/>
      <c r="I437" s="105"/>
      <c r="J437" s="44">
        <v>0</v>
      </c>
      <c r="K437" s="44">
        <v>48333</v>
      </c>
      <c r="L437" s="106"/>
      <c r="M437" s="106"/>
      <c r="N437" s="106"/>
      <c r="O437" s="47"/>
    </row>
    <row r="438" spans="1:15" ht="22.5" customHeight="1">
      <c r="A438" s="9"/>
      <c r="B438" s="7"/>
      <c r="C438" s="7"/>
      <c r="D438" s="7"/>
      <c r="E438" s="8" t="s">
        <v>186</v>
      </c>
      <c r="F438" s="105">
        <v>48333</v>
      </c>
      <c r="G438" s="105"/>
      <c r="H438" s="105"/>
      <c r="I438" s="105"/>
      <c r="J438" s="44">
        <v>0</v>
      </c>
      <c r="K438" s="44">
        <v>48333</v>
      </c>
      <c r="L438" s="106" t="s">
        <v>342</v>
      </c>
      <c r="M438" s="106"/>
      <c r="N438" s="106"/>
      <c r="O438" s="47">
        <v>48333000</v>
      </c>
    </row>
    <row r="439" spans="1:15" ht="22.5" customHeight="1">
      <c r="A439" s="6"/>
      <c r="B439" s="86" t="s">
        <v>147</v>
      </c>
      <c r="C439" s="86"/>
      <c r="D439" s="86"/>
      <c r="E439" s="86"/>
      <c r="F439" s="105">
        <v>12300</v>
      </c>
      <c r="G439" s="105"/>
      <c r="H439" s="105"/>
      <c r="I439" s="105"/>
      <c r="J439" s="44">
        <v>5500</v>
      </c>
      <c r="K439" s="44">
        <v>6800</v>
      </c>
      <c r="L439" s="106"/>
      <c r="M439" s="106"/>
      <c r="N439" s="106"/>
      <c r="O439" s="47"/>
    </row>
    <row r="440" spans="1:15" ht="22.5" customHeight="1">
      <c r="A440" s="9"/>
      <c r="B440" s="6"/>
      <c r="C440" s="86" t="s">
        <v>135</v>
      </c>
      <c r="D440" s="86"/>
      <c r="E440" s="86"/>
      <c r="F440" s="105">
        <v>4900</v>
      </c>
      <c r="G440" s="105"/>
      <c r="H440" s="105"/>
      <c r="I440" s="105"/>
      <c r="J440" s="44">
        <v>4900</v>
      </c>
      <c r="K440" s="44">
        <v>0</v>
      </c>
      <c r="L440" s="106"/>
      <c r="M440" s="106"/>
      <c r="N440" s="106"/>
      <c r="O440" s="47"/>
    </row>
    <row r="441" spans="1:15" ht="22.5" customHeight="1">
      <c r="A441" s="9"/>
      <c r="B441" s="7"/>
      <c r="C441" s="7"/>
      <c r="D441" s="86" t="s">
        <v>21</v>
      </c>
      <c r="E441" s="86"/>
      <c r="F441" s="105">
        <v>2900</v>
      </c>
      <c r="G441" s="105"/>
      <c r="H441" s="105"/>
      <c r="I441" s="105"/>
      <c r="J441" s="44">
        <v>2900</v>
      </c>
      <c r="K441" s="44">
        <v>0</v>
      </c>
      <c r="L441" s="106"/>
      <c r="M441" s="106"/>
      <c r="N441" s="106"/>
      <c r="O441" s="47"/>
    </row>
    <row r="442" spans="1:15" ht="22.5" customHeight="1">
      <c r="A442" s="9"/>
      <c r="B442" s="7"/>
      <c r="C442" s="7"/>
      <c r="D442" s="7"/>
      <c r="E442" s="8" t="s">
        <v>222</v>
      </c>
      <c r="F442" s="105">
        <v>2900</v>
      </c>
      <c r="G442" s="105"/>
      <c r="H442" s="105"/>
      <c r="I442" s="105"/>
      <c r="J442" s="44">
        <v>2900</v>
      </c>
      <c r="K442" s="44">
        <v>0</v>
      </c>
      <c r="L442" s="106"/>
      <c r="M442" s="106"/>
      <c r="N442" s="106"/>
      <c r="O442" s="47"/>
    </row>
    <row r="443" spans="1:15" ht="22.5" customHeight="1">
      <c r="A443" s="9"/>
      <c r="B443" s="7"/>
      <c r="C443" s="7"/>
      <c r="D443" s="86" t="s">
        <v>285</v>
      </c>
      <c r="E443" s="86"/>
      <c r="F443" s="105">
        <v>2000</v>
      </c>
      <c r="G443" s="105"/>
      <c r="H443" s="105"/>
      <c r="I443" s="105"/>
      <c r="J443" s="44">
        <v>2000</v>
      </c>
      <c r="K443" s="44">
        <v>0</v>
      </c>
      <c r="L443" s="106"/>
      <c r="M443" s="106"/>
      <c r="N443" s="106"/>
      <c r="O443" s="47"/>
    </row>
    <row r="444" spans="1:15" ht="22.5" customHeight="1">
      <c r="A444" s="9"/>
      <c r="B444" s="7"/>
      <c r="C444" s="7"/>
      <c r="D444" s="7"/>
      <c r="E444" s="8" t="s">
        <v>222</v>
      </c>
      <c r="F444" s="105">
        <v>2000</v>
      </c>
      <c r="G444" s="105"/>
      <c r="H444" s="105"/>
      <c r="I444" s="105"/>
      <c r="J444" s="44">
        <v>2000</v>
      </c>
      <c r="K444" s="44">
        <v>0</v>
      </c>
      <c r="L444" s="106"/>
      <c r="M444" s="106"/>
      <c r="N444" s="106"/>
      <c r="O444" s="47"/>
    </row>
    <row r="445" spans="1:15" ht="22.5" customHeight="1">
      <c r="A445" s="9"/>
      <c r="B445" s="6"/>
      <c r="C445" s="86" t="s">
        <v>148</v>
      </c>
      <c r="D445" s="86"/>
      <c r="E445" s="86"/>
      <c r="F445" s="105">
        <v>6800</v>
      </c>
      <c r="G445" s="105"/>
      <c r="H445" s="105"/>
      <c r="I445" s="105"/>
      <c r="J445" s="44">
        <v>0</v>
      </c>
      <c r="K445" s="44">
        <v>6800</v>
      </c>
      <c r="L445" s="106"/>
      <c r="M445" s="106"/>
      <c r="N445" s="106"/>
      <c r="O445" s="47"/>
    </row>
    <row r="446" spans="1:15" ht="22.5" customHeight="1">
      <c r="A446" s="9"/>
      <c r="B446" s="7"/>
      <c r="C446" s="7"/>
      <c r="D446" s="86" t="s">
        <v>51</v>
      </c>
      <c r="E446" s="86"/>
      <c r="F446" s="105">
        <v>800</v>
      </c>
      <c r="G446" s="105"/>
      <c r="H446" s="105"/>
      <c r="I446" s="105"/>
      <c r="J446" s="44">
        <v>0</v>
      </c>
      <c r="K446" s="44">
        <v>800</v>
      </c>
      <c r="L446" s="106"/>
      <c r="M446" s="106"/>
      <c r="N446" s="106"/>
      <c r="O446" s="47"/>
    </row>
    <row r="447" spans="1:15" ht="22.5" customHeight="1">
      <c r="A447" s="9"/>
      <c r="B447" s="7"/>
      <c r="C447" s="7"/>
      <c r="D447" s="7"/>
      <c r="E447" s="8" t="s">
        <v>224</v>
      </c>
      <c r="F447" s="105">
        <v>800</v>
      </c>
      <c r="G447" s="105"/>
      <c r="H447" s="105"/>
      <c r="I447" s="105"/>
      <c r="J447" s="44">
        <v>0</v>
      </c>
      <c r="K447" s="44">
        <v>800</v>
      </c>
      <c r="L447" s="106" t="s">
        <v>396</v>
      </c>
      <c r="M447" s="106"/>
      <c r="N447" s="106"/>
      <c r="O447" s="47">
        <v>800000</v>
      </c>
    </row>
    <row r="448" spans="1:15" ht="22.5" customHeight="1">
      <c r="A448" s="9"/>
      <c r="B448" s="7"/>
      <c r="C448" s="7"/>
      <c r="D448" s="86" t="s">
        <v>281</v>
      </c>
      <c r="E448" s="86"/>
      <c r="F448" s="105">
        <v>6000</v>
      </c>
      <c r="G448" s="105"/>
      <c r="H448" s="105"/>
      <c r="I448" s="105"/>
      <c r="J448" s="44">
        <v>0</v>
      </c>
      <c r="K448" s="44">
        <v>6000</v>
      </c>
      <c r="L448" s="106"/>
      <c r="M448" s="106"/>
      <c r="N448" s="106"/>
      <c r="O448" s="47"/>
    </row>
    <row r="449" spans="1:15" ht="22.5" customHeight="1">
      <c r="A449" s="9"/>
      <c r="B449" s="7"/>
      <c r="C449" s="7"/>
      <c r="D449" s="7"/>
      <c r="E449" s="8" t="s">
        <v>224</v>
      </c>
      <c r="F449" s="105">
        <v>270</v>
      </c>
      <c r="G449" s="105"/>
      <c r="H449" s="105"/>
      <c r="I449" s="105"/>
      <c r="J449" s="44">
        <v>0</v>
      </c>
      <c r="K449" s="44">
        <v>270</v>
      </c>
      <c r="L449" s="106" t="s">
        <v>333</v>
      </c>
      <c r="M449" s="106"/>
      <c r="N449" s="106"/>
      <c r="O449" s="47">
        <v>270000</v>
      </c>
    </row>
    <row r="450" spans="1:15" ht="22.5" customHeight="1">
      <c r="A450" s="9"/>
      <c r="B450" s="7"/>
      <c r="C450" s="7"/>
      <c r="D450" s="7"/>
      <c r="E450" s="8" t="s">
        <v>233</v>
      </c>
      <c r="F450" s="105">
        <v>5730</v>
      </c>
      <c r="G450" s="105"/>
      <c r="H450" s="105"/>
      <c r="I450" s="105"/>
      <c r="J450" s="44">
        <v>0</v>
      </c>
      <c r="K450" s="44">
        <v>5730</v>
      </c>
      <c r="L450" s="106" t="s">
        <v>323</v>
      </c>
      <c r="M450" s="106"/>
      <c r="N450" s="106"/>
      <c r="O450" s="47">
        <v>5730000</v>
      </c>
    </row>
    <row r="451" spans="1:15" ht="22.5" customHeight="1">
      <c r="A451" s="9"/>
      <c r="B451" s="6"/>
      <c r="C451" s="86" t="s">
        <v>134</v>
      </c>
      <c r="D451" s="86"/>
      <c r="E451" s="86"/>
      <c r="F451" s="105">
        <v>600</v>
      </c>
      <c r="G451" s="105"/>
      <c r="H451" s="105"/>
      <c r="I451" s="105"/>
      <c r="J451" s="44">
        <v>600</v>
      </c>
      <c r="K451" s="44">
        <v>0</v>
      </c>
      <c r="L451" s="106"/>
      <c r="M451" s="106"/>
      <c r="N451" s="106"/>
      <c r="O451" s="47"/>
    </row>
    <row r="452" spans="1:15" ht="22.5" customHeight="1">
      <c r="A452" s="9"/>
      <c r="B452" s="7"/>
      <c r="C452" s="7"/>
      <c r="D452" s="86" t="s">
        <v>111</v>
      </c>
      <c r="E452" s="86"/>
      <c r="F452" s="105">
        <v>100</v>
      </c>
      <c r="G452" s="105"/>
      <c r="H452" s="105"/>
      <c r="I452" s="105"/>
      <c r="J452" s="44">
        <v>100</v>
      </c>
      <c r="K452" s="44">
        <v>0</v>
      </c>
      <c r="L452" s="106"/>
      <c r="M452" s="106"/>
      <c r="N452" s="106"/>
      <c r="O452" s="47"/>
    </row>
    <row r="453" ht="21" customHeight="1"/>
    <row r="454" ht="1.5" customHeight="1"/>
    <row r="455" spans="1:15" ht="17.25" customHeight="1">
      <c r="A455" s="94" t="s">
        <v>251</v>
      </c>
      <c r="B455" s="94"/>
      <c r="C455" s="94"/>
      <c r="D455" s="94"/>
      <c r="E455" s="94"/>
      <c r="F455" s="95"/>
      <c r="G455" s="95"/>
      <c r="I455" s="93" t="s">
        <v>296</v>
      </c>
      <c r="J455" s="93"/>
      <c r="K455" s="93"/>
      <c r="L455" s="66"/>
      <c r="N455" s="97" t="s">
        <v>50</v>
      </c>
      <c r="O455" s="96"/>
    </row>
    <row r="456" ht="5.25" customHeight="1"/>
    <row r="457" ht="19.5" customHeight="1"/>
    <row r="458" spans="1:15" ht="31.5" customHeight="1">
      <c r="A458" s="72" t="s">
        <v>12</v>
      </c>
      <c r="B458" s="72"/>
      <c r="C458" s="72"/>
      <c r="D458" s="72"/>
      <c r="E458" s="72"/>
      <c r="F458" s="73"/>
      <c r="G458" s="73"/>
      <c r="H458" s="73"/>
      <c r="I458" s="73"/>
      <c r="J458" s="73"/>
      <c r="K458" s="73"/>
      <c r="L458" s="72"/>
      <c r="M458" s="72"/>
      <c r="N458" s="72"/>
      <c r="O458" s="73"/>
    </row>
    <row r="459" ht="10.5" customHeight="1"/>
    <row r="460" spans="1:15" ht="22.5" customHeight="1">
      <c r="A460" s="74" t="s">
        <v>187</v>
      </c>
      <c r="B460" s="74"/>
      <c r="C460" s="74"/>
      <c r="D460" s="60" t="s">
        <v>170</v>
      </c>
      <c r="E460" s="60"/>
      <c r="F460" s="75"/>
      <c r="G460" s="93"/>
      <c r="H460" s="93"/>
      <c r="I460" s="93"/>
      <c r="J460" s="93"/>
      <c r="K460" s="93"/>
      <c r="L460" s="103" t="s">
        <v>419</v>
      </c>
      <c r="M460" s="103"/>
      <c r="N460" s="103"/>
      <c r="O460" s="104"/>
    </row>
    <row r="461" spans="1:15" ht="22.5" customHeight="1">
      <c r="A461" s="78" t="s">
        <v>302</v>
      </c>
      <c r="B461" s="78"/>
      <c r="C461" s="78"/>
      <c r="D461" s="78"/>
      <c r="E461" s="78"/>
      <c r="F461" s="79" t="s">
        <v>188</v>
      </c>
      <c r="G461" s="79"/>
      <c r="H461" s="79"/>
      <c r="I461" s="79"/>
      <c r="J461" s="79" t="s">
        <v>175</v>
      </c>
      <c r="K461" s="79" t="s">
        <v>231</v>
      </c>
      <c r="L461" s="78" t="s">
        <v>198</v>
      </c>
      <c r="M461" s="78"/>
      <c r="N461" s="78"/>
      <c r="O461" s="80"/>
    </row>
    <row r="462" spans="1:15" ht="22.5" customHeight="1">
      <c r="A462" s="16" t="s">
        <v>305</v>
      </c>
      <c r="B462" s="16" t="s">
        <v>303</v>
      </c>
      <c r="C462" s="16" t="s">
        <v>320</v>
      </c>
      <c r="D462" s="16" t="s">
        <v>232</v>
      </c>
      <c r="E462" s="16" t="s">
        <v>196</v>
      </c>
      <c r="F462" s="79"/>
      <c r="G462" s="79"/>
      <c r="H462" s="79"/>
      <c r="I462" s="79"/>
      <c r="J462" s="79"/>
      <c r="K462" s="79"/>
      <c r="L462" s="78"/>
      <c r="M462" s="78"/>
      <c r="N462" s="78"/>
      <c r="O462" s="80"/>
    </row>
    <row r="463" spans="1:15" ht="22.5" customHeight="1">
      <c r="A463" s="9"/>
      <c r="B463" s="7"/>
      <c r="C463" s="7"/>
      <c r="D463" s="7"/>
      <c r="E463" s="8" t="s">
        <v>222</v>
      </c>
      <c r="F463" s="105">
        <v>100</v>
      </c>
      <c r="G463" s="105"/>
      <c r="H463" s="105"/>
      <c r="I463" s="105"/>
      <c r="J463" s="44">
        <v>100</v>
      </c>
      <c r="K463" s="44">
        <v>0</v>
      </c>
      <c r="L463" s="106"/>
      <c r="M463" s="106"/>
      <c r="N463" s="106"/>
      <c r="O463" s="47"/>
    </row>
    <row r="464" spans="1:15" ht="22.5" customHeight="1">
      <c r="A464" s="9"/>
      <c r="B464" s="7"/>
      <c r="C464" s="7"/>
      <c r="D464" s="86" t="s">
        <v>132</v>
      </c>
      <c r="E464" s="86"/>
      <c r="F464" s="105">
        <v>500</v>
      </c>
      <c r="G464" s="105"/>
      <c r="H464" s="105"/>
      <c r="I464" s="105"/>
      <c r="J464" s="44">
        <v>500</v>
      </c>
      <c r="K464" s="44">
        <v>0</v>
      </c>
      <c r="L464" s="106"/>
      <c r="M464" s="106"/>
      <c r="N464" s="106"/>
      <c r="O464" s="47"/>
    </row>
    <row r="465" spans="1:15" ht="22.5" customHeight="1">
      <c r="A465" s="9"/>
      <c r="B465" s="7"/>
      <c r="C465" s="7"/>
      <c r="D465" s="7"/>
      <c r="E465" s="8" t="s">
        <v>222</v>
      </c>
      <c r="F465" s="105">
        <v>500</v>
      </c>
      <c r="G465" s="105"/>
      <c r="H465" s="105"/>
      <c r="I465" s="105"/>
      <c r="J465" s="44">
        <v>500</v>
      </c>
      <c r="K465" s="44">
        <v>0</v>
      </c>
      <c r="L465" s="106"/>
      <c r="M465" s="106"/>
      <c r="N465" s="106"/>
      <c r="O465" s="47"/>
    </row>
    <row r="466" spans="1:15" ht="22.5" customHeight="1">
      <c r="A466" s="86" t="s">
        <v>137</v>
      </c>
      <c r="B466" s="86"/>
      <c r="C466" s="86"/>
      <c r="D466" s="86"/>
      <c r="E466" s="86"/>
      <c r="F466" s="105">
        <v>243926</v>
      </c>
      <c r="G466" s="105"/>
      <c r="H466" s="105"/>
      <c r="I466" s="105"/>
      <c r="J466" s="44">
        <v>227577</v>
      </c>
      <c r="K466" s="44">
        <v>16349</v>
      </c>
      <c r="L466" s="106"/>
      <c r="M466" s="106"/>
      <c r="N466" s="106"/>
      <c r="O466" s="47"/>
    </row>
    <row r="467" spans="1:15" ht="22.5" customHeight="1">
      <c r="A467" s="6"/>
      <c r="B467" s="86" t="s">
        <v>143</v>
      </c>
      <c r="C467" s="86"/>
      <c r="D467" s="86"/>
      <c r="E467" s="86"/>
      <c r="F467" s="105">
        <v>151923</v>
      </c>
      <c r="G467" s="105"/>
      <c r="H467" s="105"/>
      <c r="I467" s="105"/>
      <c r="J467" s="44">
        <v>151923</v>
      </c>
      <c r="K467" s="44">
        <v>0</v>
      </c>
      <c r="L467" s="106"/>
      <c r="M467" s="106"/>
      <c r="N467" s="106"/>
      <c r="O467" s="47"/>
    </row>
    <row r="468" spans="1:15" ht="22.5" customHeight="1">
      <c r="A468" s="9"/>
      <c r="B468" s="6"/>
      <c r="C468" s="86" t="s">
        <v>133</v>
      </c>
      <c r="D468" s="86"/>
      <c r="E468" s="86"/>
      <c r="F468" s="105">
        <v>151923</v>
      </c>
      <c r="G468" s="105"/>
      <c r="H468" s="105"/>
      <c r="I468" s="105"/>
      <c r="J468" s="44">
        <v>151923</v>
      </c>
      <c r="K468" s="44">
        <v>0</v>
      </c>
      <c r="L468" s="106"/>
      <c r="M468" s="106"/>
      <c r="N468" s="106"/>
      <c r="O468" s="47"/>
    </row>
    <row r="469" spans="1:15" ht="22.5" customHeight="1">
      <c r="A469" s="9"/>
      <c r="B469" s="7"/>
      <c r="C469" s="7"/>
      <c r="D469" s="86" t="s">
        <v>35</v>
      </c>
      <c r="E469" s="86"/>
      <c r="F469" s="105">
        <v>55450</v>
      </c>
      <c r="G469" s="105"/>
      <c r="H469" s="105"/>
      <c r="I469" s="105"/>
      <c r="J469" s="44">
        <v>55450</v>
      </c>
      <c r="K469" s="44">
        <v>0</v>
      </c>
      <c r="L469" s="106"/>
      <c r="M469" s="106"/>
      <c r="N469" s="106"/>
      <c r="O469" s="47"/>
    </row>
    <row r="470" spans="1:15" ht="22.5" customHeight="1">
      <c r="A470" s="9"/>
      <c r="B470" s="7"/>
      <c r="C470" s="7"/>
      <c r="D470" s="7"/>
      <c r="E470" s="8" t="s">
        <v>224</v>
      </c>
      <c r="F470" s="105">
        <v>4200</v>
      </c>
      <c r="G470" s="105"/>
      <c r="H470" s="105"/>
      <c r="I470" s="105"/>
      <c r="J470" s="44">
        <v>4200</v>
      </c>
      <c r="K470" s="44">
        <v>0</v>
      </c>
      <c r="L470" s="106"/>
      <c r="M470" s="106"/>
      <c r="N470" s="106"/>
      <c r="O470" s="47"/>
    </row>
    <row r="471" spans="1:15" ht="22.5" customHeight="1">
      <c r="A471" s="9"/>
      <c r="B471" s="7"/>
      <c r="C471" s="7"/>
      <c r="D471" s="7"/>
      <c r="E471" s="8" t="s">
        <v>213</v>
      </c>
      <c r="F471" s="105">
        <v>20000</v>
      </c>
      <c r="G471" s="105"/>
      <c r="H471" s="105"/>
      <c r="I471" s="105"/>
      <c r="J471" s="44">
        <v>20000</v>
      </c>
      <c r="K471" s="44">
        <v>0</v>
      </c>
      <c r="L471" s="106"/>
      <c r="M471" s="106"/>
      <c r="N471" s="106"/>
      <c r="O471" s="47"/>
    </row>
    <row r="472" spans="1:15" ht="22.5" customHeight="1">
      <c r="A472" s="9"/>
      <c r="B472" s="7"/>
      <c r="C472" s="7"/>
      <c r="D472" s="7"/>
      <c r="E472" s="8" t="s">
        <v>230</v>
      </c>
      <c r="F472" s="105">
        <v>9000</v>
      </c>
      <c r="G472" s="105"/>
      <c r="H472" s="105"/>
      <c r="I472" s="105"/>
      <c r="J472" s="44">
        <v>9000</v>
      </c>
      <c r="K472" s="44">
        <v>0</v>
      </c>
      <c r="L472" s="106"/>
      <c r="M472" s="106"/>
      <c r="N472" s="106"/>
      <c r="O472" s="47"/>
    </row>
    <row r="473" spans="1:15" ht="22.5" customHeight="1">
      <c r="A473" s="9"/>
      <c r="B473" s="7"/>
      <c r="C473" s="7"/>
      <c r="D473" s="7"/>
      <c r="E473" s="8" t="s">
        <v>216</v>
      </c>
      <c r="F473" s="105">
        <v>13200</v>
      </c>
      <c r="G473" s="105"/>
      <c r="H473" s="105"/>
      <c r="I473" s="105"/>
      <c r="J473" s="44">
        <v>13200</v>
      </c>
      <c r="K473" s="44">
        <v>0</v>
      </c>
      <c r="L473" s="106"/>
      <c r="M473" s="106"/>
      <c r="N473" s="106"/>
      <c r="O473" s="47"/>
    </row>
    <row r="474" spans="1:15" ht="22.5" customHeight="1">
      <c r="A474" s="9"/>
      <c r="B474" s="7"/>
      <c r="C474" s="7"/>
      <c r="D474" s="7"/>
      <c r="E474" s="8" t="s">
        <v>105</v>
      </c>
      <c r="F474" s="105">
        <v>9050</v>
      </c>
      <c r="G474" s="105"/>
      <c r="H474" s="105"/>
      <c r="I474" s="105"/>
      <c r="J474" s="44">
        <v>9050</v>
      </c>
      <c r="K474" s="44">
        <v>0</v>
      </c>
      <c r="L474" s="106"/>
      <c r="M474" s="106"/>
      <c r="N474" s="106"/>
      <c r="O474" s="47"/>
    </row>
    <row r="475" spans="1:15" ht="22.5" customHeight="1">
      <c r="A475" s="9"/>
      <c r="B475" s="7"/>
      <c r="C475" s="7"/>
      <c r="D475" s="86" t="s">
        <v>145</v>
      </c>
      <c r="E475" s="86"/>
      <c r="F475" s="105">
        <v>38067</v>
      </c>
      <c r="G475" s="105"/>
      <c r="H475" s="105"/>
      <c r="I475" s="105"/>
      <c r="J475" s="44">
        <v>38067</v>
      </c>
      <c r="K475" s="44">
        <v>0</v>
      </c>
      <c r="L475" s="106"/>
      <c r="M475" s="106"/>
      <c r="N475" s="106"/>
      <c r="O475" s="47"/>
    </row>
    <row r="476" spans="1:15" ht="22.5" customHeight="1">
      <c r="A476" s="9"/>
      <c r="B476" s="7"/>
      <c r="C476" s="7"/>
      <c r="D476" s="7"/>
      <c r="E476" s="8" t="s">
        <v>224</v>
      </c>
      <c r="F476" s="105">
        <v>38067</v>
      </c>
      <c r="G476" s="105"/>
      <c r="H476" s="105"/>
      <c r="I476" s="105"/>
      <c r="J476" s="44">
        <v>38067</v>
      </c>
      <c r="K476" s="44">
        <v>0</v>
      </c>
      <c r="L476" s="106"/>
      <c r="M476" s="106"/>
      <c r="N476" s="106"/>
      <c r="O476" s="47"/>
    </row>
    <row r="477" spans="1:15" ht="22.5" customHeight="1">
      <c r="A477" s="9"/>
      <c r="B477" s="7"/>
      <c r="C477" s="7"/>
      <c r="D477" s="86" t="s">
        <v>80</v>
      </c>
      <c r="E477" s="86"/>
      <c r="F477" s="105">
        <v>25574</v>
      </c>
      <c r="G477" s="105"/>
      <c r="H477" s="105"/>
      <c r="I477" s="105"/>
      <c r="J477" s="44">
        <v>25574</v>
      </c>
      <c r="K477" s="44">
        <v>0</v>
      </c>
      <c r="L477" s="106"/>
      <c r="M477" s="106"/>
      <c r="N477" s="106"/>
      <c r="O477" s="47"/>
    </row>
    <row r="478" spans="1:15" ht="22.5" customHeight="1">
      <c r="A478" s="9"/>
      <c r="B478" s="7"/>
      <c r="C478" s="7"/>
      <c r="D478" s="7"/>
      <c r="E478" s="8" t="s">
        <v>432</v>
      </c>
      <c r="F478" s="105">
        <v>21964</v>
      </c>
      <c r="G478" s="105"/>
      <c r="H478" s="105"/>
      <c r="I478" s="105"/>
      <c r="J478" s="44">
        <v>21964</v>
      </c>
      <c r="K478" s="44">
        <v>0</v>
      </c>
      <c r="L478" s="106"/>
      <c r="M478" s="106"/>
      <c r="N478" s="106"/>
      <c r="O478" s="47"/>
    </row>
    <row r="479" spans="1:15" ht="22.5" customHeight="1">
      <c r="A479" s="9"/>
      <c r="B479" s="7"/>
      <c r="C479" s="7"/>
      <c r="D479" s="7"/>
      <c r="E479" s="8" t="s">
        <v>144</v>
      </c>
      <c r="F479" s="105">
        <v>700</v>
      </c>
      <c r="G479" s="105"/>
      <c r="H479" s="105"/>
      <c r="I479" s="105"/>
      <c r="J479" s="44">
        <v>700</v>
      </c>
      <c r="K479" s="44">
        <v>0</v>
      </c>
      <c r="L479" s="106"/>
      <c r="M479" s="106"/>
      <c r="N479" s="106"/>
      <c r="O479" s="47"/>
    </row>
    <row r="480" spans="1:15" ht="22.5" customHeight="1">
      <c r="A480" s="9"/>
      <c r="B480" s="7"/>
      <c r="C480" s="7"/>
      <c r="D480" s="7"/>
      <c r="E480" s="8" t="s">
        <v>142</v>
      </c>
      <c r="F480" s="105">
        <v>750</v>
      </c>
      <c r="G480" s="105"/>
      <c r="H480" s="105"/>
      <c r="I480" s="105"/>
      <c r="J480" s="44">
        <v>750</v>
      </c>
      <c r="K480" s="44">
        <v>0</v>
      </c>
      <c r="L480" s="106"/>
      <c r="M480" s="106"/>
      <c r="N480" s="106"/>
      <c r="O480" s="47"/>
    </row>
    <row r="481" spans="1:15" ht="22.5" customHeight="1">
      <c r="A481" s="9"/>
      <c r="B481" s="7"/>
      <c r="C481" s="7"/>
      <c r="D481" s="7"/>
      <c r="E481" s="14" t="s">
        <v>44</v>
      </c>
      <c r="F481" s="105">
        <v>2160</v>
      </c>
      <c r="G481" s="105"/>
      <c r="H481" s="105"/>
      <c r="I481" s="105"/>
      <c r="J481" s="44">
        <v>2160</v>
      </c>
      <c r="K481" s="44">
        <v>0</v>
      </c>
      <c r="L481" s="106"/>
      <c r="M481" s="106"/>
      <c r="N481" s="106"/>
      <c r="O481" s="47"/>
    </row>
    <row r="482" spans="1:15" ht="22.5" customHeight="1">
      <c r="A482" s="9"/>
      <c r="B482" s="7"/>
      <c r="C482" s="7"/>
      <c r="D482" s="86" t="s">
        <v>78</v>
      </c>
      <c r="E482" s="86"/>
      <c r="F482" s="105">
        <v>23592</v>
      </c>
      <c r="G482" s="105"/>
      <c r="H482" s="105"/>
      <c r="I482" s="105"/>
      <c r="J482" s="44">
        <v>23592</v>
      </c>
      <c r="K482" s="44">
        <v>0</v>
      </c>
      <c r="L482" s="106"/>
      <c r="M482" s="106"/>
      <c r="N482" s="106"/>
      <c r="O482" s="47"/>
    </row>
    <row r="483" spans="1:15" ht="22.5" customHeight="1">
      <c r="A483" s="9"/>
      <c r="B483" s="7"/>
      <c r="C483" s="7"/>
      <c r="D483" s="7"/>
      <c r="E483" s="8" t="s">
        <v>432</v>
      </c>
      <c r="F483" s="105">
        <v>21182</v>
      </c>
      <c r="G483" s="105"/>
      <c r="H483" s="105"/>
      <c r="I483" s="105"/>
      <c r="J483" s="44">
        <v>21182</v>
      </c>
      <c r="K483" s="44">
        <v>0</v>
      </c>
      <c r="L483" s="106"/>
      <c r="M483" s="106"/>
      <c r="N483" s="106"/>
      <c r="O483" s="47"/>
    </row>
    <row r="484" spans="1:15" ht="22.5" customHeight="1">
      <c r="A484" s="9"/>
      <c r="B484" s="7"/>
      <c r="C484" s="7"/>
      <c r="D484" s="7"/>
      <c r="E484" s="8" t="s">
        <v>144</v>
      </c>
      <c r="F484" s="105">
        <v>700</v>
      </c>
      <c r="G484" s="105"/>
      <c r="H484" s="105"/>
      <c r="I484" s="105"/>
      <c r="J484" s="44">
        <v>700</v>
      </c>
      <c r="K484" s="44">
        <v>0</v>
      </c>
      <c r="L484" s="106"/>
      <c r="M484" s="106"/>
      <c r="N484" s="106"/>
      <c r="O484" s="47"/>
    </row>
    <row r="485" spans="1:15" ht="22.5" customHeight="1">
      <c r="A485" s="9"/>
      <c r="B485" s="7"/>
      <c r="C485" s="7"/>
      <c r="D485" s="7"/>
      <c r="E485" s="8" t="s">
        <v>142</v>
      </c>
      <c r="F485" s="105">
        <v>750</v>
      </c>
      <c r="G485" s="105"/>
      <c r="H485" s="105"/>
      <c r="I485" s="105"/>
      <c r="J485" s="44">
        <v>750</v>
      </c>
      <c r="K485" s="44">
        <v>0</v>
      </c>
      <c r="L485" s="106"/>
      <c r="M485" s="106"/>
      <c r="N485" s="106"/>
      <c r="O485" s="47"/>
    </row>
    <row r="486" spans="1:15" ht="22.5" customHeight="1">
      <c r="A486" s="9"/>
      <c r="B486" s="7"/>
      <c r="C486" s="7"/>
      <c r="D486" s="7"/>
      <c r="E486" s="14" t="s">
        <v>44</v>
      </c>
      <c r="F486" s="105">
        <v>960</v>
      </c>
      <c r="G486" s="105"/>
      <c r="H486" s="105"/>
      <c r="I486" s="105"/>
      <c r="J486" s="44">
        <v>960</v>
      </c>
      <c r="K486" s="44">
        <v>0</v>
      </c>
      <c r="L486" s="106"/>
      <c r="M486" s="106"/>
      <c r="N486" s="106"/>
      <c r="O486" s="47"/>
    </row>
    <row r="487" spans="1:15" ht="22.5" customHeight="1">
      <c r="A487" s="9"/>
      <c r="B487" s="7"/>
      <c r="C487" s="7"/>
      <c r="D487" s="86" t="s">
        <v>100</v>
      </c>
      <c r="E487" s="86"/>
      <c r="F487" s="105">
        <v>9240</v>
      </c>
      <c r="G487" s="105"/>
      <c r="H487" s="105"/>
      <c r="I487" s="105"/>
      <c r="J487" s="44">
        <v>9240</v>
      </c>
      <c r="K487" s="44">
        <v>0</v>
      </c>
      <c r="L487" s="106"/>
      <c r="M487" s="106"/>
      <c r="N487" s="106"/>
      <c r="O487" s="47"/>
    </row>
    <row r="488" spans="1:15" ht="22.5" customHeight="1">
      <c r="A488" s="9"/>
      <c r="B488" s="7"/>
      <c r="C488" s="7"/>
      <c r="D488" s="7"/>
      <c r="E488" s="8" t="s">
        <v>224</v>
      </c>
      <c r="F488" s="105">
        <v>9240</v>
      </c>
      <c r="G488" s="105"/>
      <c r="H488" s="105"/>
      <c r="I488" s="105"/>
      <c r="J488" s="44">
        <v>9240</v>
      </c>
      <c r="K488" s="44">
        <v>0</v>
      </c>
      <c r="L488" s="106"/>
      <c r="M488" s="106"/>
      <c r="N488" s="106"/>
      <c r="O488" s="47"/>
    </row>
    <row r="489" spans="1:15" ht="22.5" customHeight="1">
      <c r="A489" s="6"/>
      <c r="B489" s="86" t="s">
        <v>102</v>
      </c>
      <c r="C489" s="86"/>
      <c r="D489" s="86"/>
      <c r="E489" s="86"/>
      <c r="F489" s="105">
        <v>4850</v>
      </c>
      <c r="G489" s="105"/>
      <c r="H489" s="105"/>
      <c r="I489" s="105"/>
      <c r="J489" s="44">
        <v>4550</v>
      </c>
      <c r="K489" s="44">
        <v>300</v>
      </c>
      <c r="L489" s="106"/>
      <c r="M489" s="106"/>
      <c r="N489" s="106"/>
      <c r="O489" s="47"/>
    </row>
    <row r="490" spans="1:15" ht="22.5" customHeight="1">
      <c r="A490" s="9"/>
      <c r="B490" s="6"/>
      <c r="C490" s="86" t="s">
        <v>99</v>
      </c>
      <c r="D490" s="86"/>
      <c r="E490" s="86"/>
      <c r="F490" s="105">
        <v>600</v>
      </c>
      <c r="G490" s="105"/>
      <c r="H490" s="105"/>
      <c r="I490" s="105"/>
      <c r="J490" s="44">
        <v>600</v>
      </c>
      <c r="K490" s="44">
        <v>0</v>
      </c>
      <c r="L490" s="106"/>
      <c r="M490" s="106"/>
      <c r="N490" s="106"/>
      <c r="O490" s="47"/>
    </row>
    <row r="491" ht="21" customHeight="1"/>
    <row r="492" ht="1.5" customHeight="1"/>
    <row r="493" spans="1:15" ht="17.25" customHeight="1">
      <c r="A493" s="94" t="s">
        <v>251</v>
      </c>
      <c r="B493" s="94"/>
      <c r="C493" s="94"/>
      <c r="D493" s="94"/>
      <c r="E493" s="94"/>
      <c r="F493" s="95"/>
      <c r="G493" s="95"/>
      <c r="I493" s="93" t="s">
        <v>313</v>
      </c>
      <c r="J493" s="93"/>
      <c r="K493" s="93"/>
      <c r="L493" s="66"/>
      <c r="N493" s="97" t="s">
        <v>50</v>
      </c>
      <c r="O493" s="96"/>
    </row>
    <row r="494" ht="5.25" customHeight="1"/>
    <row r="495" ht="19.5" customHeight="1"/>
    <row r="496" spans="1:15" ht="31.5" customHeight="1">
      <c r="A496" s="72" t="s">
        <v>12</v>
      </c>
      <c r="B496" s="72"/>
      <c r="C496" s="72"/>
      <c r="D496" s="72"/>
      <c r="E496" s="72"/>
      <c r="F496" s="73"/>
      <c r="G496" s="73"/>
      <c r="H496" s="73"/>
      <c r="I496" s="73"/>
      <c r="J496" s="73"/>
      <c r="K496" s="73"/>
      <c r="L496" s="72"/>
      <c r="M496" s="72"/>
      <c r="N496" s="72"/>
      <c r="O496" s="73"/>
    </row>
    <row r="497" ht="10.5" customHeight="1"/>
    <row r="498" spans="1:15" ht="22.5" customHeight="1">
      <c r="A498" s="74" t="s">
        <v>187</v>
      </c>
      <c r="B498" s="74"/>
      <c r="C498" s="74"/>
      <c r="D498" s="60" t="s">
        <v>170</v>
      </c>
      <c r="E498" s="60"/>
      <c r="F498" s="75"/>
      <c r="G498" s="93"/>
      <c r="H498" s="93"/>
      <c r="I498" s="93"/>
      <c r="J498" s="93"/>
      <c r="K498" s="93"/>
      <c r="L498" s="103" t="s">
        <v>419</v>
      </c>
      <c r="M498" s="103"/>
      <c r="N498" s="103"/>
      <c r="O498" s="104"/>
    </row>
    <row r="499" spans="1:15" ht="22.5" customHeight="1">
      <c r="A499" s="78" t="s">
        <v>302</v>
      </c>
      <c r="B499" s="78"/>
      <c r="C499" s="78"/>
      <c r="D499" s="78"/>
      <c r="E499" s="78"/>
      <c r="F499" s="79" t="s">
        <v>188</v>
      </c>
      <c r="G499" s="79"/>
      <c r="H499" s="79"/>
      <c r="I499" s="79"/>
      <c r="J499" s="79" t="s">
        <v>175</v>
      </c>
      <c r="K499" s="79" t="s">
        <v>231</v>
      </c>
      <c r="L499" s="78" t="s">
        <v>198</v>
      </c>
      <c r="M499" s="78"/>
      <c r="N499" s="78"/>
      <c r="O499" s="80"/>
    </row>
    <row r="500" spans="1:15" ht="22.5" customHeight="1">
      <c r="A500" s="16" t="s">
        <v>305</v>
      </c>
      <c r="B500" s="16" t="s">
        <v>303</v>
      </c>
      <c r="C500" s="16" t="s">
        <v>320</v>
      </c>
      <c r="D500" s="16" t="s">
        <v>232</v>
      </c>
      <c r="E500" s="16" t="s">
        <v>196</v>
      </c>
      <c r="F500" s="79"/>
      <c r="G500" s="79"/>
      <c r="H500" s="79"/>
      <c r="I500" s="79"/>
      <c r="J500" s="79"/>
      <c r="K500" s="79"/>
      <c r="L500" s="78"/>
      <c r="M500" s="78"/>
      <c r="N500" s="78"/>
      <c r="O500" s="80"/>
    </row>
    <row r="501" spans="1:15" ht="22.5" customHeight="1">
      <c r="A501" s="9"/>
      <c r="B501" s="7"/>
      <c r="C501" s="7"/>
      <c r="D501" s="86" t="s">
        <v>31</v>
      </c>
      <c r="E501" s="86"/>
      <c r="F501" s="105">
        <v>600</v>
      </c>
      <c r="G501" s="105"/>
      <c r="H501" s="105"/>
      <c r="I501" s="105"/>
      <c r="J501" s="44">
        <v>600</v>
      </c>
      <c r="K501" s="44">
        <v>0</v>
      </c>
      <c r="L501" s="106"/>
      <c r="M501" s="106"/>
      <c r="N501" s="106"/>
      <c r="O501" s="47"/>
    </row>
    <row r="502" spans="1:15" ht="22.5" customHeight="1">
      <c r="A502" s="9"/>
      <c r="B502" s="7"/>
      <c r="C502" s="7"/>
      <c r="D502" s="7"/>
      <c r="E502" s="8" t="s">
        <v>92</v>
      </c>
      <c r="F502" s="105">
        <v>600</v>
      </c>
      <c r="G502" s="105"/>
      <c r="H502" s="105"/>
      <c r="I502" s="105"/>
      <c r="J502" s="44">
        <v>600</v>
      </c>
      <c r="K502" s="44">
        <v>0</v>
      </c>
      <c r="L502" s="106"/>
      <c r="M502" s="106"/>
      <c r="N502" s="106"/>
      <c r="O502" s="47"/>
    </row>
    <row r="503" spans="1:15" ht="22.5" customHeight="1">
      <c r="A503" s="9"/>
      <c r="B503" s="6"/>
      <c r="C503" s="86" t="s">
        <v>194</v>
      </c>
      <c r="D503" s="86"/>
      <c r="E503" s="86"/>
      <c r="F503" s="105">
        <v>2950</v>
      </c>
      <c r="G503" s="105"/>
      <c r="H503" s="105"/>
      <c r="I503" s="105"/>
      <c r="J503" s="44">
        <v>2650</v>
      </c>
      <c r="K503" s="44">
        <v>300</v>
      </c>
      <c r="L503" s="106"/>
      <c r="M503" s="106"/>
      <c r="N503" s="106"/>
      <c r="O503" s="47"/>
    </row>
    <row r="504" spans="1:15" ht="22.5" customHeight="1">
      <c r="A504" s="9"/>
      <c r="B504" s="7"/>
      <c r="C504" s="7"/>
      <c r="D504" s="86" t="s">
        <v>119</v>
      </c>
      <c r="E504" s="86"/>
      <c r="F504" s="105">
        <v>2000</v>
      </c>
      <c r="G504" s="105"/>
      <c r="H504" s="105"/>
      <c r="I504" s="105"/>
      <c r="J504" s="44">
        <v>2000</v>
      </c>
      <c r="K504" s="44">
        <v>0</v>
      </c>
      <c r="L504" s="106"/>
      <c r="M504" s="106"/>
      <c r="N504" s="106"/>
      <c r="O504" s="47"/>
    </row>
    <row r="505" spans="1:15" ht="22.5" customHeight="1">
      <c r="A505" s="9"/>
      <c r="B505" s="7"/>
      <c r="C505" s="7"/>
      <c r="D505" s="7"/>
      <c r="E505" s="8" t="s">
        <v>222</v>
      </c>
      <c r="F505" s="105">
        <v>2000</v>
      </c>
      <c r="G505" s="105"/>
      <c r="H505" s="105"/>
      <c r="I505" s="105"/>
      <c r="J505" s="44">
        <v>2000</v>
      </c>
      <c r="K505" s="44">
        <v>0</v>
      </c>
      <c r="L505" s="106"/>
      <c r="M505" s="106"/>
      <c r="N505" s="106"/>
      <c r="O505" s="47"/>
    </row>
    <row r="506" spans="1:15" ht="22.5" customHeight="1">
      <c r="A506" s="9"/>
      <c r="B506" s="7"/>
      <c r="C506" s="7"/>
      <c r="D506" s="86" t="s">
        <v>33</v>
      </c>
      <c r="E506" s="86"/>
      <c r="F506" s="105">
        <v>650</v>
      </c>
      <c r="G506" s="105"/>
      <c r="H506" s="105"/>
      <c r="I506" s="105"/>
      <c r="J506" s="44">
        <v>650</v>
      </c>
      <c r="K506" s="44">
        <v>0</v>
      </c>
      <c r="L506" s="106"/>
      <c r="M506" s="106"/>
      <c r="N506" s="106"/>
      <c r="O506" s="47"/>
    </row>
    <row r="507" spans="1:15" ht="22.5" customHeight="1">
      <c r="A507" s="9"/>
      <c r="B507" s="7"/>
      <c r="C507" s="7"/>
      <c r="D507" s="7"/>
      <c r="E507" s="8" t="s">
        <v>222</v>
      </c>
      <c r="F507" s="105">
        <v>650</v>
      </c>
      <c r="G507" s="105"/>
      <c r="H507" s="105"/>
      <c r="I507" s="105"/>
      <c r="J507" s="44">
        <v>650</v>
      </c>
      <c r="K507" s="44">
        <v>0</v>
      </c>
      <c r="L507" s="106"/>
      <c r="M507" s="106"/>
      <c r="N507" s="106"/>
      <c r="O507" s="47"/>
    </row>
    <row r="508" spans="1:15" ht="22.5" customHeight="1">
      <c r="A508" s="9"/>
      <c r="B508" s="7"/>
      <c r="C508" s="7"/>
      <c r="D508" s="86" t="s">
        <v>4</v>
      </c>
      <c r="E508" s="86"/>
      <c r="F508" s="105">
        <v>300</v>
      </c>
      <c r="G508" s="105"/>
      <c r="H508" s="105"/>
      <c r="I508" s="105"/>
      <c r="J508" s="44">
        <v>0</v>
      </c>
      <c r="K508" s="44">
        <v>300</v>
      </c>
      <c r="L508" s="106"/>
      <c r="M508" s="106"/>
      <c r="N508" s="106"/>
      <c r="O508" s="47"/>
    </row>
    <row r="509" spans="1:15" ht="22.5" customHeight="1">
      <c r="A509" s="9"/>
      <c r="B509" s="7"/>
      <c r="C509" s="7"/>
      <c r="D509" s="7"/>
      <c r="E509" s="8" t="s">
        <v>222</v>
      </c>
      <c r="F509" s="105">
        <v>300</v>
      </c>
      <c r="G509" s="105"/>
      <c r="H509" s="105"/>
      <c r="I509" s="105"/>
      <c r="J509" s="44">
        <v>0</v>
      </c>
      <c r="K509" s="44">
        <v>300</v>
      </c>
      <c r="L509" s="106" t="s">
        <v>348</v>
      </c>
      <c r="M509" s="106"/>
      <c r="N509" s="106"/>
      <c r="O509" s="47">
        <v>300000</v>
      </c>
    </row>
    <row r="510" spans="1:15" ht="22.5" customHeight="1">
      <c r="A510" s="9"/>
      <c r="B510" s="6"/>
      <c r="C510" s="86" t="s">
        <v>103</v>
      </c>
      <c r="D510" s="86"/>
      <c r="E510" s="86"/>
      <c r="F510" s="105">
        <v>1300</v>
      </c>
      <c r="G510" s="105"/>
      <c r="H510" s="105"/>
      <c r="I510" s="105"/>
      <c r="J510" s="44">
        <v>1300</v>
      </c>
      <c r="K510" s="44">
        <v>0</v>
      </c>
      <c r="L510" s="106"/>
      <c r="M510" s="106"/>
      <c r="N510" s="106"/>
      <c r="O510" s="47"/>
    </row>
    <row r="511" spans="1:15" ht="22.5" customHeight="1">
      <c r="A511" s="9"/>
      <c r="B511" s="7"/>
      <c r="C511" s="7"/>
      <c r="D511" s="86" t="s">
        <v>95</v>
      </c>
      <c r="E511" s="86"/>
      <c r="F511" s="105">
        <v>1300</v>
      </c>
      <c r="G511" s="105"/>
      <c r="H511" s="105"/>
      <c r="I511" s="105"/>
      <c r="J511" s="44">
        <v>1300</v>
      </c>
      <c r="K511" s="44">
        <v>0</v>
      </c>
      <c r="L511" s="106"/>
      <c r="M511" s="106"/>
      <c r="N511" s="106"/>
      <c r="O511" s="47"/>
    </row>
    <row r="512" spans="1:15" ht="22.5" customHeight="1">
      <c r="A512" s="9"/>
      <c r="B512" s="7"/>
      <c r="C512" s="7"/>
      <c r="D512" s="7"/>
      <c r="E512" s="8" t="s">
        <v>185</v>
      </c>
      <c r="F512" s="105">
        <v>1000</v>
      </c>
      <c r="G512" s="105"/>
      <c r="H512" s="105"/>
      <c r="I512" s="105"/>
      <c r="J512" s="44">
        <v>1000</v>
      </c>
      <c r="K512" s="44">
        <v>0</v>
      </c>
      <c r="L512" s="106"/>
      <c r="M512" s="106"/>
      <c r="N512" s="106"/>
      <c r="O512" s="47"/>
    </row>
    <row r="513" spans="1:15" ht="22.5" customHeight="1">
      <c r="A513" s="9"/>
      <c r="B513" s="7"/>
      <c r="C513" s="7"/>
      <c r="D513" s="7"/>
      <c r="E513" s="8" t="s">
        <v>193</v>
      </c>
      <c r="F513" s="105">
        <v>300</v>
      </c>
      <c r="G513" s="105"/>
      <c r="H513" s="105"/>
      <c r="I513" s="105"/>
      <c r="J513" s="44">
        <v>300</v>
      </c>
      <c r="K513" s="44">
        <v>0</v>
      </c>
      <c r="L513" s="106"/>
      <c r="M513" s="106"/>
      <c r="N513" s="106"/>
      <c r="O513" s="47"/>
    </row>
    <row r="514" spans="1:15" ht="22.5" customHeight="1">
      <c r="A514" s="6"/>
      <c r="B514" s="86" t="s">
        <v>101</v>
      </c>
      <c r="C514" s="86"/>
      <c r="D514" s="86"/>
      <c r="E514" s="86"/>
      <c r="F514" s="105">
        <v>87153</v>
      </c>
      <c r="G514" s="105"/>
      <c r="H514" s="105"/>
      <c r="I514" s="105"/>
      <c r="J514" s="44">
        <v>71104</v>
      </c>
      <c r="K514" s="44">
        <v>16049</v>
      </c>
      <c r="L514" s="106"/>
      <c r="M514" s="106"/>
      <c r="N514" s="106"/>
      <c r="O514" s="47"/>
    </row>
    <row r="515" spans="1:15" ht="22.5" customHeight="1">
      <c r="A515" s="9"/>
      <c r="B515" s="6"/>
      <c r="C515" s="86" t="s">
        <v>106</v>
      </c>
      <c r="D515" s="86"/>
      <c r="E515" s="86"/>
      <c r="F515" s="105">
        <v>60209</v>
      </c>
      <c r="G515" s="105"/>
      <c r="H515" s="105"/>
      <c r="I515" s="105"/>
      <c r="J515" s="44">
        <v>58670</v>
      </c>
      <c r="K515" s="44">
        <v>1539</v>
      </c>
      <c r="L515" s="106"/>
      <c r="M515" s="106"/>
      <c r="N515" s="106"/>
      <c r="O515" s="47"/>
    </row>
    <row r="516" spans="1:15" ht="22.5" customHeight="1">
      <c r="A516" s="9"/>
      <c r="B516" s="7"/>
      <c r="C516" s="7"/>
      <c r="D516" s="86" t="s">
        <v>97</v>
      </c>
      <c r="E516" s="86"/>
      <c r="F516" s="105">
        <v>13584</v>
      </c>
      <c r="G516" s="105"/>
      <c r="H516" s="105"/>
      <c r="I516" s="105"/>
      <c r="J516" s="44">
        <v>13584</v>
      </c>
      <c r="K516" s="44">
        <v>0</v>
      </c>
      <c r="L516" s="106"/>
      <c r="M516" s="106"/>
      <c r="N516" s="106"/>
      <c r="O516" s="47"/>
    </row>
    <row r="517" spans="1:15" ht="22.5" customHeight="1">
      <c r="A517" s="9"/>
      <c r="B517" s="7"/>
      <c r="C517" s="7"/>
      <c r="D517" s="7"/>
      <c r="E517" s="8" t="s">
        <v>224</v>
      </c>
      <c r="F517" s="105">
        <v>500</v>
      </c>
      <c r="G517" s="105"/>
      <c r="H517" s="105"/>
      <c r="I517" s="105"/>
      <c r="J517" s="44">
        <v>500</v>
      </c>
      <c r="K517" s="44">
        <v>0</v>
      </c>
      <c r="L517" s="106"/>
      <c r="M517" s="106"/>
      <c r="N517" s="106"/>
      <c r="O517" s="47"/>
    </row>
    <row r="518" spans="1:15" ht="22.5" customHeight="1">
      <c r="A518" s="9"/>
      <c r="B518" s="7"/>
      <c r="C518" s="7"/>
      <c r="D518" s="7"/>
      <c r="E518" s="8" t="s">
        <v>93</v>
      </c>
      <c r="F518" s="105">
        <v>9400</v>
      </c>
      <c r="G518" s="105"/>
      <c r="H518" s="105"/>
      <c r="I518" s="105"/>
      <c r="J518" s="44">
        <v>9400</v>
      </c>
      <c r="K518" s="44">
        <v>0</v>
      </c>
      <c r="L518" s="106"/>
      <c r="M518" s="106"/>
      <c r="N518" s="106"/>
      <c r="O518" s="47"/>
    </row>
    <row r="519" spans="1:15" ht="22.5" customHeight="1">
      <c r="A519" s="9"/>
      <c r="B519" s="7"/>
      <c r="C519" s="7"/>
      <c r="D519" s="7"/>
      <c r="E519" s="8" t="s">
        <v>104</v>
      </c>
      <c r="F519" s="105">
        <v>3684</v>
      </c>
      <c r="G519" s="105"/>
      <c r="H519" s="105"/>
      <c r="I519" s="105"/>
      <c r="J519" s="44">
        <v>3684</v>
      </c>
      <c r="K519" s="44">
        <v>0</v>
      </c>
      <c r="L519" s="106"/>
      <c r="M519" s="106"/>
      <c r="N519" s="106"/>
      <c r="O519" s="47"/>
    </row>
    <row r="520" spans="1:15" ht="22.5" customHeight="1">
      <c r="A520" s="9"/>
      <c r="B520" s="7"/>
      <c r="C520" s="7"/>
      <c r="D520" s="86" t="s">
        <v>39</v>
      </c>
      <c r="E520" s="86"/>
      <c r="F520" s="105">
        <v>35775</v>
      </c>
      <c r="G520" s="105"/>
      <c r="H520" s="105"/>
      <c r="I520" s="105"/>
      <c r="J520" s="44">
        <v>34236</v>
      </c>
      <c r="K520" s="44">
        <v>1539</v>
      </c>
      <c r="L520" s="106"/>
      <c r="M520" s="106"/>
      <c r="N520" s="106"/>
      <c r="O520" s="47"/>
    </row>
    <row r="521" spans="1:15" ht="22.5" customHeight="1">
      <c r="A521" s="9"/>
      <c r="B521" s="7"/>
      <c r="C521" s="7"/>
      <c r="D521" s="7"/>
      <c r="E521" s="8" t="s">
        <v>224</v>
      </c>
      <c r="F521" s="105">
        <v>6176</v>
      </c>
      <c r="G521" s="105"/>
      <c r="H521" s="105"/>
      <c r="I521" s="105"/>
      <c r="J521" s="44">
        <v>6176</v>
      </c>
      <c r="K521" s="44">
        <v>0</v>
      </c>
      <c r="L521" s="106"/>
      <c r="M521" s="106"/>
      <c r="N521" s="106"/>
      <c r="O521" s="47"/>
    </row>
    <row r="522" spans="1:15" ht="22.5" customHeight="1">
      <c r="A522" s="9"/>
      <c r="B522" s="7"/>
      <c r="C522" s="7"/>
      <c r="D522" s="7"/>
      <c r="E522" s="8" t="s">
        <v>96</v>
      </c>
      <c r="F522" s="105">
        <v>940</v>
      </c>
      <c r="G522" s="105"/>
      <c r="H522" s="105"/>
      <c r="I522" s="105"/>
      <c r="J522" s="44">
        <v>940</v>
      </c>
      <c r="K522" s="44">
        <v>0</v>
      </c>
      <c r="L522" s="106"/>
      <c r="M522" s="106"/>
      <c r="N522" s="106"/>
      <c r="O522" s="47"/>
    </row>
    <row r="523" spans="1:15" ht="22.5" customHeight="1">
      <c r="A523" s="9"/>
      <c r="B523" s="7"/>
      <c r="C523" s="7"/>
      <c r="D523" s="7"/>
      <c r="E523" s="8" t="s">
        <v>179</v>
      </c>
      <c r="F523" s="105">
        <v>20400</v>
      </c>
      <c r="G523" s="105"/>
      <c r="H523" s="105"/>
      <c r="I523" s="105"/>
      <c r="J523" s="44">
        <v>20400</v>
      </c>
      <c r="K523" s="44">
        <v>0</v>
      </c>
      <c r="L523" s="106"/>
      <c r="M523" s="106"/>
      <c r="N523" s="106"/>
      <c r="O523" s="47"/>
    </row>
    <row r="524" spans="1:15" ht="22.5" customHeight="1">
      <c r="A524" s="9"/>
      <c r="B524" s="7"/>
      <c r="C524" s="7"/>
      <c r="D524" s="7"/>
      <c r="E524" s="8" t="s">
        <v>91</v>
      </c>
      <c r="F524" s="105">
        <v>720</v>
      </c>
      <c r="G524" s="105"/>
      <c r="H524" s="105"/>
      <c r="I524" s="105"/>
      <c r="J524" s="44">
        <v>720</v>
      </c>
      <c r="K524" s="44">
        <v>0</v>
      </c>
      <c r="L524" s="106"/>
      <c r="M524" s="106"/>
      <c r="N524" s="106"/>
      <c r="O524" s="47"/>
    </row>
    <row r="525" spans="1:15" ht="22.5" customHeight="1">
      <c r="A525" s="9"/>
      <c r="B525" s="7"/>
      <c r="C525" s="7"/>
      <c r="D525" s="7"/>
      <c r="E525" s="8" t="s">
        <v>197</v>
      </c>
      <c r="F525" s="105">
        <v>7539</v>
      </c>
      <c r="G525" s="105"/>
      <c r="H525" s="105"/>
      <c r="I525" s="105"/>
      <c r="J525" s="44">
        <v>6000</v>
      </c>
      <c r="K525" s="44">
        <v>1539</v>
      </c>
      <c r="L525" s="106" t="s">
        <v>77</v>
      </c>
      <c r="M525" s="106"/>
      <c r="N525" s="106"/>
      <c r="O525" s="47">
        <v>1539000</v>
      </c>
    </row>
    <row r="526" spans="1:15" ht="22.5" customHeight="1">
      <c r="A526" s="9"/>
      <c r="B526" s="7"/>
      <c r="C526" s="7"/>
      <c r="D526" s="86" t="s">
        <v>108</v>
      </c>
      <c r="E526" s="86"/>
      <c r="F526" s="105">
        <v>1350</v>
      </c>
      <c r="G526" s="105"/>
      <c r="H526" s="105"/>
      <c r="I526" s="105"/>
      <c r="J526" s="44">
        <v>1350</v>
      </c>
      <c r="K526" s="44">
        <v>0</v>
      </c>
      <c r="L526" s="106"/>
      <c r="M526" s="106"/>
      <c r="N526" s="106"/>
      <c r="O526" s="47"/>
    </row>
    <row r="527" spans="1:15" ht="22.5" customHeight="1">
      <c r="A527" s="9"/>
      <c r="B527" s="7"/>
      <c r="C527" s="7"/>
      <c r="D527" s="7"/>
      <c r="E527" s="8" t="s">
        <v>224</v>
      </c>
      <c r="F527" s="105">
        <v>1000</v>
      </c>
      <c r="G527" s="105"/>
      <c r="H527" s="105"/>
      <c r="I527" s="105"/>
      <c r="J527" s="44">
        <v>1000</v>
      </c>
      <c r="K527" s="44">
        <v>0</v>
      </c>
      <c r="L527" s="106"/>
      <c r="M527" s="106"/>
      <c r="N527" s="106"/>
      <c r="O527" s="47"/>
    </row>
    <row r="528" spans="1:15" ht="22.5" customHeight="1">
      <c r="A528" s="9"/>
      <c r="B528" s="7"/>
      <c r="C528" s="7"/>
      <c r="D528" s="7"/>
      <c r="E528" s="8" t="s">
        <v>94</v>
      </c>
      <c r="F528" s="105">
        <v>350</v>
      </c>
      <c r="G528" s="105"/>
      <c r="H528" s="105"/>
      <c r="I528" s="105"/>
      <c r="J528" s="44">
        <v>350</v>
      </c>
      <c r="K528" s="44">
        <v>0</v>
      </c>
      <c r="L528" s="106"/>
      <c r="M528" s="106"/>
      <c r="N528" s="106"/>
      <c r="O528" s="47"/>
    </row>
    <row r="529" ht="21" customHeight="1"/>
    <row r="530" ht="1.5" customHeight="1"/>
    <row r="531" spans="1:15" ht="17.25" customHeight="1">
      <c r="A531" s="94" t="s">
        <v>251</v>
      </c>
      <c r="B531" s="94"/>
      <c r="C531" s="94"/>
      <c r="D531" s="94"/>
      <c r="E531" s="94"/>
      <c r="F531" s="95"/>
      <c r="G531" s="95"/>
      <c r="I531" s="93" t="s">
        <v>298</v>
      </c>
      <c r="J531" s="93"/>
      <c r="K531" s="93"/>
      <c r="L531" s="66"/>
      <c r="N531" s="97" t="s">
        <v>50</v>
      </c>
      <c r="O531" s="96"/>
    </row>
    <row r="532" ht="5.25" customHeight="1"/>
    <row r="533" ht="19.5" customHeight="1"/>
    <row r="534" spans="1:15" ht="31.5" customHeight="1">
      <c r="A534" s="72" t="s">
        <v>12</v>
      </c>
      <c r="B534" s="72"/>
      <c r="C534" s="72"/>
      <c r="D534" s="72"/>
      <c r="E534" s="72"/>
      <c r="F534" s="73"/>
      <c r="G534" s="73"/>
      <c r="H534" s="73"/>
      <c r="I534" s="73"/>
      <c r="J534" s="73"/>
      <c r="K534" s="73"/>
      <c r="L534" s="72"/>
      <c r="M534" s="72"/>
      <c r="N534" s="72"/>
      <c r="O534" s="73"/>
    </row>
    <row r="535" ht="10.5" customHeight="1"/>
    <row r="536" spans="1:15" ht="22.5" customHeight="1">
      <c r="A536" s="74" t="s">
        <v>187</v>
      </c>
      <c r="B536" s="74"/>
      <c r="C536" s="74"/>
      <c r="D536" s="60" t="s">
        <v>170</v>
      </c>
      <c r="E536" s="60"/>
      <c r="F536" s="75"/>
      <c r="G536" s="93"/>
      <c r="H536" s="93"/>
      <c r="I536" s="93"/>
      <c r="J536" s="93"/>
      <c r="K536" s="93"/>
      <c r="L536" s="103" t="s">
        <v>419</v>
      </c>
      <c r="M536" s="103"/>
      <c r="N536" s="103"/>
      <c r="O536" s="104"/>
    </row>
    <row r="537" spans="1:15" ht="22.5" customHeight="1">
      <c r="A537" s="78" t="s">
        <v>302</v>
      </c>
      <c r="B537" s="78"/>
      <c r="C537" s="78"/>
      <c r="D537" s="78"/>
      <c r="E537" s="78"/>
      <c r="F537" s="79" t="s">
        <v>188</v>
      </c>
      <c r="G537" s="79"/>
      <c r="H537" s="79"/>
      <c r="I537" s="79"/>
      <c r="J537" s="79" t="s">
        <v>175</v>
      </c>
      <c r="K537" s="79" t="s">
        <v>231</v>
      </c>
      <c r="L537" s="78" t="s">
        <v>198</v>
      </c>
      <c r="M537" s="78"/>
      <c r="N537" s="78"/>
      <c r="O537" s="80"/>
    </row>
    <row r="538" spans="1:15" ht="22.5" customHeight="1">
      <c r="A538" s="16" t="s">
        <v>305</v>
      </c>
      <c r="B538" s="16" t="s">
        <v>303</v>
      </c>
      <c r="C538" s="16" t="s">
        <v>320</v>
      </c>
      <c r="D538" s="16" t="s">
        <v>232</v>
      </c>
      <c r="E538" s="16" t="s">
        <v>196</v>
      </c>
      <c r="F538" s="79"/>
      <c r="G538" s="79"/>
      <c r="H538" s="79"/>
      <c r="I538" s="79"/>
      <c r="J538" s="79"/>
      <c r="K538" s="79"/>
      <c r="L538" s="78"/>
      <c r="M538" s="78"/>
      <c r="N538" s="78"/>
      <c r="O538" s="80"/>
    </row>
    <row r="539" spans="1:15" ht="22.5" customHeight="1">
      <c r="A539" s="9"/>
      <c r="B539" s="7"/>
      <c r="C539" s="7"/>
      <c r="D539" s="86" t="s">
        <v>45</v>
      </c>
      <c r="E539" s="86"/>
      <c r="F539" s="105">
        <v>9500</v>
      </c>
      <c r="G539" s="105"/>
      <c r="H539" s="105"/>
      <c r="I539" s="105"/>
      <c r="J539" s="44">
        <v>9500</v>
      </c>
      <c r="K539" s="44">
        <v>0</v>
      </c>
      <c r="L539" s="106"/>
      <c r="M539" s="106"/>
      <c r="N539" s="106"/>
      <c r="O539" s="47"/>
    </row>
    <row r="540" spans="1:15" ht="22.5" customHeight="1">
      <c r="A540" s="9"/>
      <c r="B540" s="7"/>
      <c r="C540" s="7"/>
      <c r="D540" s="7"/>
      <c r="E540" s="8" t="s">
        <v>224</v>
      </c>
      <c r="F540" s="105">
        <v>9500</v>
      </c>
      <c r="G540" s="105"/>
      <c r="H540" s="105"/>
      <c r="I540" s="105"/>
      <c r="J540" s="44">
        <v>9500</v>
      </c>
      <c r="K540" s="44">
        <v>0</v>
      </c>
      <c r="L540" s="106"/>
      <c r="M540" s="106"/>
      <c r="N540" s="106"/>
      <c r="O540" s="47"/>
    </row>
    <row r="541" spans="1:15" ht="22.5" customHeight="1">
      <c r="A541" s="9"/>
      <c r="B541" s="6"/>
      <c r="C541" s="86" t="s">
        <v>120</v>
      </c>
      <c r="D541" s="86"/>
      <c r="E541" s="86"/>
      <c r="F541" s="105">
        <v>16043</v>
      </c>
      <c r="G541" s="105"/>
      <c r="H541" s="105"/>
      <c r="I541" s="105"/>
      <c r="J541" s="44">
        <v>1533</v>
      </c>
      <c r="K541" s="44">
        <v>14510</v>
      </c>
      <c r="L541" s="106"/>
      <c r="M541" s="106"/>
      <c r="N541" s="106"/>
      <c r="O541" s="47"/>
    </row>
    <row r="542" spans="1:15" ht="22.5" customHeight="1">
      <c r="A542" s="9"/>
      <c r="B542" s="7"/>
      <c r="C542" s="7"/>
      <c r="D542" s="86" t="s">
        <v>282</v>
      </c>
      <c r="E542" s="86"/>
      <c r="F542" s="105">
        <v>16043</v>
      </c>
      <c r="G542" s="105"/>
      <c r="H542" s="105"/>
      <c r="I542" s="105"/>
      <c r="J542" s="44">
        <v>1533</v>
      </c>
      <c r="K542" s="44">
        <v>14510</v>
      </c>
      <c r="L542" s="106"/>
      <c r="M542" s="106"/>
      <c r="N542" s="106"/>
      <c r="O542" s="47"/>
    </row>
    <row r="543" spans="1:15" ht="22.5" customHeight="1">
      <c r="A543" s="9"/>
      <c r="B543" s="7"/>
      <c r="C543" s="7"/>
      <c r="D543" s="7"/>
      <c r="E543" s="8" t="s">
        <v>432</v>
      </c>
      <c r="F543" s="105">
        <v>14603</v>
      </c>
      <c r="G543" s="105"/>
      <c r="H543" s="105"/>
      <c r="I543" s="105"/>
      <c r="J543" s="44">
        <v>1533</v>
      </c>
      <c r="K543" s="44">
        <v>13070</v>
      </c>
      <c r="L543" s="106" t="s">
        <v>407</v>
      </c>
      <c r="M543" s="106"/>
      <c r="N543" s="106"/>
      <c r="O543" s="47">
        <v>10938000</v>
      </c>
    </row>
    <row r="544" spans="1:15" ht="22.5" customHeight="1">
      <c r="A544" s="9"/>
      <c r="B544" s="7"/>
      <c r="C544" s="7"/>
      <c r="D544" s="7"/>
      <c r="E544" s="9"/>
      <c r="F544" s="107"/>
      <c r="G544" s="107"/>
      <c r="H544" s="107"/>
      <c r="I544" s="107"/>
      <c r="J544" s="45"/>
      <c r="K544" s="45"/>
      <c r="L544" s="106" t="s">
        <v>253</v>
      </c>
      <c r="M544" s="106"/>
      <c r="N544" s="106"/>
      <c r="O544" s="47">
        <v>632000</v>
      </c>
    </row>
    <row r="545" spans="1:15" ht="22.5" customHeight="1">
      <c r="A545" s="9"/>
      <c r="B545" s="7"/>
      <c r="C545" s="7"/>
      <c r="D545" s="7"/>
      <c r="E545" s="9"/>
      <c r="F545" s="107"/>
      <c r="G545" s="107"/>
      <c r="H545" s="107"/>
      <c r="I545" s="107"/>
      <c r="J545" s="45"/>
      <c r="K545" s="45"/>
      <c r="L545" s="106" t="s">
        <v>410</v>
      </c>
      <c r="M545" s="106"/>
      <c r="N545" s="106"/>
      <c r="O545" s="47">
        <v>1500000</v>
      </c>
    </row>
    <row r="546" spans="1:15" ht="22.5" customHeight="1">
      <c r="A546" s="9"/>
      <c r="B546" s="7"/>
      <c r="C546" s="7"/>
      <c r="D546" s="7"/>
      <c r="E546" s="14" t="s">
        <v>30</v>
      </c>
      <c r="F546" s="105">
        <v>1440</v>
      </c>
      <c r="G546" s="105"/>
      <c r="H546" s="105"/>
      <c r="I546" s="105"/>
      <c r="J546" s="44">
        <v>0</v>
      </c>
      <c r="K546" s="44">
        <v>1440</v>
      </c>
      <c r="L546" s="106" t="s">
        <v>331</v>
      </c>
      <c r="M546" s="106"/>
      <c r="N546" s="106"/>
      <c r="O546" s="47">
        <v>480000</v>
      </c>
    </row>
    <row r="547" spans="1:15" ht="22.5" customHeight="1">
      <c r="A547" s="9"/>
      <c r="B547" s="7"/>
      <c r="C547" s="7"/>
      <c r="D547" s="7"/>
      <c r="E547" s="9"/>
      <c r="F547" s="107"/>
      <c r="G547" s="107"/>
      <c r="H547" s="107"/>
      <c r="I547" s="107"/>
      <c r="J547" s="45"/>
      <c r="K547" s="45"/>
      <c r="L547" s="106" t="s">
        <v>259</v>
      </c>
      <c r="M547" s="106"/>
      <c r="N547" s="106"/>
      <c r="O547" s="47">
        <v>570000</v>
      </c>
    </row>
    <row r="548" spans="1:15" ht="22.5" customHeight="1">
      <c r="A548" s="9"/>
      <c r="B548" s="7"/>
      <c r="C548" s="7"/>
      <c r="D548" s="7"/>
      <c r="E548" s="9"/>
      <c r="F548" s="107"/>
      <c r="G548" s="107"/>
      <c r="H548" s="107"/>
      <c r="I548" s="107"/>
      <c r="J548" s="45"/>
      <c r="K548" s="45"/>
      <c r="L548" s="106" t="s">
        <v>256</v>
      </c>
      <c r="M548" s="106"/>
      <c r="N548" s="106"/>
      <c r="O548" s="47">
        <v>240000</v>
      </c>
    </row>
    <row r="549" spans="1:15" ht="22.5" customHeight="1">
      <c r="A549" s="9"/>
      <c r="B549" s="7"/>
      <c r="C549" s="7"/>
      <c r="D549" s="7"/>
      <c r="E549" s="9"/>
      <c r="F549" s="107"/>
      <c r="G549" s="107"/>
      <c r="H549" s="107"/>
      <c r="I549" s="107"/>
      <c r="J549" s="45"/>
      <c r="K549" s="45"/>
      <c r="L549" s="106" t="s">
        <v>252</v>
      </c>
      <c r="M549" s="106"/>
      <c r="N549" s="106"/>
      <c r="O549" s="47">
        <v>150000</v>
      </c>
    </row>
    <row r="550" spans="1:15" ht="22.5" customHeight="1">
      <c r="A550" s="9"/>
      <c r="B550" s="6"/>
      <c r="C550" s="86" t="s">
        <v>121</v>
      </c>
      <c r="D550" s="86"/>
      <c r="E550" s="86"/>
      <c r="F550" s="105">
        <v>10901</v>
      </c>
      <c r="G550" s="105"/>
      <c r="H550" s="105"/>
      <c r="I550" s="105"/>
      <c r="J550" s="44">
        <v>10901</v>
      </c>
      <c r="K550" s="44">
        <v>0</v>
      </c>
      <c r="L550" s="106"/>
      <c r="M550" s="106"/>
      <c r="N550" s="106"/>
      <c r="O550" s="47"/>
    </row>
    <row r="551" spans="1:15" ht="22.5" customHeight="1">
      <c r="A551" s="9"/>
      <c r="B551" s="7"/>
      <c r="C551" s="7"/>
      <c r="D551" s="86" t="s">
        <v>81</v>
      </c>
      <c r="E551" s="86"/>
      <c r="F551" s="105">
        <v>6000</v>
      </c>
      <c r="G551" s="105"/>
      <c r="H551" s="105"/>
      <c r="I551" s="105"/>
      <c r="J551" s="44">
        <v>6000</v>
      </c>
      <c r="K551" s="44">
        <v>0</v>
      </c>
      <c r="L551" s="106"/>
      <c r="M551" s="106"/>
      <c r="N551" s="106"/>
      <c r="O551" s="47"/>
    </row>
    <row r="552" spans="1:15" ht="22.5" customHeight="1">
      <c r="A552" s="9"/>
      <c r="B552" s="7"/>
      <c r="C552" s="7"/>
      <c r="D552" s="7"/>
      <c r="E552" s="8" t="s">
        <v>168</v>
      </c>
      <c r="F552" s="105">
        <v>3000</v>
      </c>
      <c r="G552" s="105"/>
      <c r="H552" s="105"/>
      <c r="I552" s="105"/>
      <c r="J552" s="44">
        <v>3000</v>
      </c>
      <c r="K552" s="44">
        <v>0</v>
      </c>
      <c r="L552" s="106"/>
      <c r="M552" s="106"/>
      <c r="N552" s="106"/>
      <c r="O552" s="47"/>
    </row>
    <row r="553" spans="1:15" ht="22.5" customHeight="1">
      <c r="A553" s="9"/>
      <c r="B553" s="7"/>
      <c r="C553" s="7"/>
      <c r="D553" s="7"/>
      <c r="E553" s="8" t="s">
        <v>169</v>
      </c>
      <c r="F553" s="105">
        <v>3000</v>
      </c>
      <c r="G553" s="105"/>
      <c r="H553" s="105"/>
      <c r="I553" s="105"/>
      <c r="J553" s="44">
        <v>3000</v>
      </c>
      <c r="K553" s="44">
        <v>0</v>
      </c>
      <c r="L553" s="106"/>
      <c r="M553" s="106"/>
      <c r="N553" s="106"/>
      <c r="O553" s="47"/>
    </row>
    <row r="554" spans="1:15" ht="22.5" customHeight="1">
      <c r="A554" s="9"/>
      <c r="B554" s="7"/>
      <c r="C554" s="7"/>
      <c r="D554" s="86" t="s">
        <v>283</v>
      </c>
      <c r="E554" s="86"/>
      <c r="F554" s="105">
        <v>1159</v>
      </c>
      <c r="G554" s="105"/>
      <c r="H554" s="105"/>
      <c r="I554" s="105"/>
      <c r="J554" s="44">
        <v>1159</v>
      </c>
      <c r="K554" s="44">
        <v>0</v>
      </c>
      <c r="L554" s="106"/>
      <c r="M554" s="106"/>
      <c r="N554" s="106"/>
      <c r="O554" s="47"/>
    </row>
    <row r="555" spans="1:15" ht="22.5" customHeight="1">
      <c r="A555" s="9"/>
      <c r="B555" s="7"/>
      <c r="C555" s="7"/>
      <c r="D555" s="7"/>
      <c r="E555" s="8" t="s">
        <v>224</v>
      </c>
      <c r="F555" s="105">
        <v>1159</v>
      </c>
      <c r="G555" s="105"/>
      <c r="H555" s="105"/>
      <c r="I555" s="105"/>
      <c r="J555" s="44">
        <v>1159</v>
      </c>
      <c r="K555" s="44">
        <v>0</v>
      </c>
      <c r="L555" s="106"/>
      <c r="M555" s="106"/>
      <c r="N555" s="106"/>
      <c r="O555" s="47"/>
    </row>
    <row r="556" spans="1:15" ht="22.5" customHeight="1">
      <c r="A556" s="9"/>
      <c r="B556" s="7"/>
      <c r="C556" s="7"/>
      <c r="D556" s="86" t="s">
        <v>20</v>
      </c>
      <c r="E556" s="86"/>
      <c r="F556" s="105">
        <v>3742</v>
      </c>
      <c r="G556" s="105"/>
      <c r="H556" s="105"/>
      <c r="I556" s="105"/>
      <c r="J556" s="44">
        <v>3742</v>
      </c>
      <c r="K556" s="44">
        <v>0</v>
      </c>
      <c r="L556" s="106"/>
      <c r="M556" s="106"/>
      <c r="N556" s="106"/>
      <c r="O556" s="47"/>
    </row>
    <row r="557" spans="1:15" ht="22.5" customHeight="1">
      <c r="A557" s="9"/>
      <c r="B557" s="7"/>
      <c r="C557" s="7"/>
      <c r="D557" s="7"/>
      <c r="E557" s="8" t="s">
        <v>224</v>
      </c>
      <c r="F557" s="105">
        <v>2100</v>
      </c>
      <c r="G557" s="105"/>
      <c r="H557" s="105"/>
      <c r="I557" s="105"/>
      <c r="J557" s="44">
        <v>2100</v>
      </c>
      <c r="K557" s="44">
        <v>0</v>
      </c>
      <c r="L557" s="106"/>
      <c r="M557" s="106"/>
      <c r="N557" s="106"/>
      <c r="O557" s="47"/>
    </row>
    <row r="558" spans="1:15" ht="22.5" customHeight="1">
      <c r="A558" s="9"/>
      <c r="B558" s="7"/>
      <c r="C558" s="7"/>
      <c r="D558" s="7"/>
      <c r="E558" s="8" t="s">
        <v>220</v>
      </c>
      <c r="F558" s="105">
        <v>500</v>
      </c>
      <c r="G558" s="105"/>
      <c r="H558" s="105"/>
      <c r="I558" s="105"/>
      <c r="J558" s="44">
        <v>500</v>
      </c>
      <c r="K558" s="44">
        <v>0</v>
      </c>
      <c r="L558" s="106"/>
      <c r="M558" s="106"/>
      <c r="N558" s="106"/>
      <c r="O558" s="47"/>
    </row>
    <row r="559" spans="1:15" ht="22.5" customHeight="1">
      <c r="A559" s="9"/>
      <c r="B559" s="7"/>
      <c r="C559" s="7"/>
      <c r="D559" s="7"/>
      <c r="E559" s="8" t="s">
        <v>189</v>
      </c>
      <c r="F559" s="105">
        <v>1076</v>
      </c>
      <c r="G559" s="105"/>
      <c r="H559" s="105"/>
      <c r="I559" s="105"/>
      <c r="J559" s="44">
        <v>1076</v>
      </c>
      <c r="K559" s="44">
        <v>0</v>
      </c>
      <c r="L559" s="106"/>
      <c r="M559" s="106"/>
      <c r="N559" s="106"/>
      <c r="O559" s="47"/>
    </row>
    <row r="560" spans="1:15" ht="22.5" customHeight="1">
      <c r="A560" s="9"/>
      <c r="B560" s="7"/>
      <c r="C560" s="7"/>
      <c r="D560" s="7"/>
      <c r="E560" s="8" t="s">
        <v>183</v>
      </c>
      <c r="F560" s="105">
        <v>66</v>
      </c>
      <c r="G560" s="105"/>
      <c r="H560" s="105"/>
      <c r="I560" s="105"/>
      <c r="J560" s="44">
        <v>66</v>
      </c>
      <c r="K560" s="44">
        <v>0</v>
      </c>
      <c r="L560" s="106"/>
      <c r="M560" s="106"/>
      <c r="N560" s="106"/>
      <c r="O560" s="47"/>
    </row>
    <row r="561" spans="1:15" ht="22.5" customHeight="1">
      <c r="A561" s="86" t="s">
        <v>110</v>
      </c>
      <c r="B561" s="86"/>
      <c r="C561" s="86"/>
      <c r="D561" s="86"/>
      <c r="E561" s="86"/>
      <c r="F561" s="105">
        <v>7100</v>
      </c>
      <c r="G561" s="105"/>
      <c r="H561" s="105"/>
      <c r="I561" s="105"/>
      <c r="J561" s="44">
        <v>7215</v>
      </c>
      <c r="K561" s="44">
        <v>-115</v>
      </c>
      <c r="L561" s="106"/>
      <c r="M561" s="106"/>
      <c r="N561" s="106"/>
      <c r="O561" s="47"/>
    </row>
    <row r="562" spans="1:15" ht="22.5" customHeight="1">
      <c r="A562" s="6"/>
      <c r="B562" s="86" t="s">
        <v>174</v>
      </c>
      <c r="C562" s="86"/>
      <c r="D562" s="86"/>
      <c r="E562" s="86"/>
      <c r="F562" s="105">
        <v>7100</v>
      </c>
      <c r="G562" s="105"/>
      <c r="H562" s="105"/>
      <c r="I562" s="105"/>
      <c r="J562" s="44">
        <v>7215</v>
      </c>
      <c r="K562" s="44">
        <v>-115</v>
      </c>
      <c r="L562" s="106"/>
      <c r="M562" s="106"/>
      <c r="N562" s="106"/>
      <c r="O562" s="47"/>
    </row>
    <row r="563" spans="1:15" ht="22.5" customHeight="1">
      <c r="A563" s="9"/>
      <c r="B563" s="6"/>
      <c r="C563" s="86" t="s">
        <v>174</v>
      </c>
      <c r="D563" s="86"/>
      <c r="E563" s="86"/>
      <c r="F563" s="105">
        <v>7100</v>
      </c>
      <c r="G563" s="105"/>
      <c r="H563" s="105"/>
      <c r="I563" s="105"/>
      <c r="J563" s="44">
        <v>7215</v>
      </c>
      <c r="K563" s="44">
        <v>-115</v>
      </c>
      <c r="L563" s="106"/>
      <c r="M563" s="106"/>
      <c r="N563" s="106"/>
      <c r="O563" s="47"/>
    </row>
    <row r="564" spans="1:15" ht="22.5" customHeight="1">
      <c r="A564" s="9"/>
      <c r="B564" s="7"/>
      <c r="C564" s="7"/>
      <c r="D564" s="86" t="s">
        <v>32</v>
      </c>
      <c r="E564" s="86"/>
      <c r="F564" s="105">
        <v>7100</v>
      </c>
      <c r="G564" s="105"/>
      <c r="H564" s="105"/>
      <c r="I564" s="105"/>
      <c r="J564" s="44">
        <v>7215</v>
      </c>
      <c r="K564" s="44">
        <v>-115</v>
      </c>
      <c r="L564" s="106"/>
      <c r="M564" s="106"/>
      <c r="N564" s="106"/>
      <c r="O564" s="47"/>
    </row>
    <row r="565" spans="1:15" ht="22.5" customHeight="1">
      <c r="A565" s="9"/>
      <c r="B565" s="7"/>
      <c r="C565" s="7"/>
      <c r="D565" s="7"/>
      <c r="E565" s="8" t="s">
        <v>174</v>
      </c>
      <c r="F565" s="105">
        <v>7100</v>
      </c>
      <c r="G565" s="105"/>
      <c r="H565" s="105"/>
      <c r="I565" s="105"/>
      <c r="J565" s="44">
        <v>7215</v>
      </c>
      <c r="K565" s="44">
        <v>-115</v>
      </c>
      <c r="L565" s="106" t="s">
        <v>350</v>
      </c>
      <c r="M565" s="106"/>
      <c r="N565" s="106"/>
      <c r="O565" s="47">
        <v>-115000</v>
      </c>
    </row>
    <row r="566" spans="1:15" ht="22.5" customHeight="1">
      <c r="A566" s="78" t="s">
        <v>210</v>
      </c>
      <c r="B566" s="78"/>
      <c r="C566" s="78"/>
      <c r="D566" s="78"/>
      <c r="E566" s="78"/>
      <c r="F566" s="100">
        <v>2052459</v>
      </c>
      <c r="G566" s="100"/>
      <c r="H566" s="100"/>
      <c r="I566" s="100"/>
      <c r="J566" s="46">
        <v>1561329</v>
      </c>
      <c r="K566" s="46">
        <v>491130</v>
      </c>
      <c r="L566" s="109"/>
      <c r="M566" s="109"/>
      <c r="N566" s="109"/>
      <c r="O566" s="100"/>
    </row>
    <row r="567" ht="21" customHeight="1"/>
    <row r="568" ht="1.5" customHeight="1"/>
    <row r="569" spans="1:15" ht="17.25" customHeight="1">
      <c r="A569" s="94" t="s">
        <v>251</v>
      </c>
      <c r="B569" s="94"/>
      <c r="C569" s="94"/>
      <c r="D569" s="94"/>
      <c r="E569" s="94"/>
      <c r="F569" s="95"/>
      <c r="G569" s="95"/>
      <c r="I569" s="93" t="s">
        <v>293</v>
      </c>
      <c r="J569" s="93"/>
      <c r="K569" s="93"/>
      <c r="L569" s="66"/>
      <c r="N569" s="97" t="s">
        <v>50</v>
      </c>
      <c r="O569" s="96"/>
    </row>
  </sheetData>
  <mergeCells count="1213">
    <mergeCell ref="A2:O2"/>
    <mergeCell ref="A4:C4"/>
    <mergeCell ref="D4:F4"/>
    <mergeCell ref="G4:K4"/>
    <mergeCell ref="L4:O4"/>
    <mergeCell ref="A5:E5"/>
    <mergeCell ref="F5:I6"/>
    <mergeCell ref="J5:J6"/>
    <mergeCell ref="K5:K6"/>
    <mergeCell ref="L5:O6"/>
    <mergeCell ref="A7:E7"/>
    <mergeCell ref="F7:I7"/>
    <mergeCell ref="L7:N7"/>
    <mergeCell ref="B8:E8"/>
    <mergeCell ref="F8:I8"/>
    <mergeCell ref="L8:N8"/>
    <mergeCell ref="C9:E9"/>
    <mergeCell ref="F9:I9"/>
    <mergeCell ref="L9:N9"/>
    <mergeCell ref="D10:E10"/>
    <mergeCell ref="F10:I10"/>
    <mergeCell ref="L10:N10"/>
    <mergeCell ref="F11:I11"/>
    <mergeCell ref="L11:N11"/>
    <mergeCell ref="C12:E12"/>
    <mergeCell ref="F12:I12"/>
    <mergeCell ref="L12:N12"/>
    <mergeCell ref="D13:E13"/>
    <mergeCell ref="F13:I13"/>
    <mergeCell ref="L13:N13"/>
    <mergeCell ref="F14:I14"/>
    <mergeCell ref="L14:N14"/>
    <mergeCell ref="D15:E15"/>
    <mergeCell ref="F15:I15"/>
    <mergeCell ref="L15:N15"/>
    <mergeCell ref="F16:I16"/>
    <mergeCell ref="L16:N16"/>
    <mergeCell ref="D17:E17"/>
    <mergeCell ref="F17:I17"/>
    <mergeCell ref="L17:N17"/>
    <mergeCell ref="F18:I18"/>
    <mergeCell ref="L18:N18"/>
    <mergeCell ref="F19:I19"/>
    <mergeCell ref="L19:N19"/>
    <mergeCell ref="F20:I20"/>
    <mergeCell ref="L20:N20"/>
    <mergeCell ref="F21:I21"/>
    <mergeCell ref="L21:N21"/>
    <mergeCell ref="F22:I22"/>
    <mergeCell ref="L22:N22"/>
    <mergeCell ref="F23:I23"/>
    <mergeCell ref="L23:N23"/>
    <mergeCell ref="B24:E24"/>
    <mergeCell ref="F24:I24"/>
    <mergeCell ref="L24:N24"/>
    <mergeCell ref="C25:E25"/>
    <mergeCell ref="F25:I25"/>
    <mergeCell ref="L25:N25"/>
    <mergeCell ref="D26:E26"/>
    <mergeCell ref="F26:I26"/>
    <mergeCell ref="L26:N26"/>
    <mergeCell ref="F27:I27"/>
    <mergeCell ref="L27:N27"/>
    <mergeCell ref="A28:E28"/>
    <mergeCell ref="F28:I28"/>
    <mergeCell ref="L28:N28"/>
    <mergeCell ref="B29:E29"/>
    <mergeCell ref="F29:I29"/>
    <mergeCell ref="L29:N29"/>
    <mergeCell ref="C30:E30"/>
    <mergeCell ref="F30:I30"/>
    <mergeCell ref="L30:N30"/>
    <mergeCell ref="D31:E31"/>
    <mergeCell ref="F31:I31"/>
    <mergeCell ref="L31:N31"/>
    <mergeCell ref="F32:I32"/>
    <mergeCell ref="L32:N32"/>
    <mergeCell ref="F33:I33"/>
    <mergeCell ref="L33:N33"/>
    <mergeCell ref="F34:I34"/>
    <mergeCell ref="L34:N34"/>
    <mergeCell ref="A37:G37"/>
    <mergeCell ref="I37:L37"/>
    <mergeCell ref="N37:O37"/>
    <mergeCell ref="A40:O40"/>
    <mergeCell ref="A42:C42"/>
    <mergeCell ref="D42:F42"/>
    <mergeCell ref="G42:K42"/>
    <mergeCell ref="L42:O42"/>
    <mergeCell ref="A43:E43"/>
    <mergeCell ref="F43:I44"/>
    <mergeCell ref="J43:J44"/>
    <mergeCell ref="K43:K44"/>
    <mergeCell ref="L43:O44"/>
    <mergeCell ref="F45:I45"/>
    <mergeCell ref="L45:N45"/>
    <mergeCell ref="F46:I46"/>
    <mergeCell ref="L46:N46"/>
    <mergeCell ref="F47:I47"/>
    <mergeCell ref="L47:N47"/>
    <mergeCell ref="F48:I48"/>
    <mergeCell ref="L48:N48"/>
    <mergeCell ref="F49:I49"/>
    <mergeCell ref="L49:N49"/>
    <mergeCell ref="F50:I50"/>
    <mergeCell ref="L50:N50"/>
    <mergeCell ref="D51:E51"/>
    <mergeCell ref="F51:I51"/>
    <mergeCell ref="L51:N51"/>
    <mergeCell ref="F52:I52"/>
    <mergeCell ref="L52:N52"/>
    <mergeCell ref="F53:I53"/>
    <mergeCell ref="L53:N53"/>
    <mergeCell ref="F54:I54"/>
    <mergeCell ref="L54:N54"/>
    <mergeCell ref="F55:I55"/>
    <mergeCell ref="L55:N55"/>
    <mergeCell ref="F56:I56"/>
    <mergeCell ref="L56:N56"/>
    <mergeCell ref="F57:I57"/>
    <mergeCell ref="L57:N57"/>
    <mergeCell ref="F58:I58"/>
    <mergeCell ref="L58:N58"/>
    <mergeCell ref="F59:I59"/>
    <mergeCell ref="L59:N59"/>
    <mergeCell ref="D60:E60"/>
    <mergeCell ref="F60:I60"/>
    <mergeCell ref="L60:N60"/>
    <mergeCell ref="F61:I61"/>
    <mergeCell ref="L61:N61"/>
    <mergeCell ref="F62:I62"/>
    <mergeCell ref="L62:N62"/>
    <mergeCell ref="D63:E63"/>
    <mergeCell ref="F63:I63"/>
    <mergeCell ref="L63:N63"/>
    <mergeCell ref="F64:I64"/>
    <mergeCell ref="L64:N64"/>
    <mergeCell ref="D65:E65"/>
    <mergeCell ref="F65:I65"/>
    <mergeCell ref="L65:N65"/>
    <mergeCell ref="F66:I66"/>
    <mergeCell ref="L66:N66"/>
    <mergeCell ref="D67:E67"/>
    <mergeCell ref="F67:I67"/>
    <mergeCell ref="L67:N67"/>
    <mergeCell ref="F68:I68"/>
    <mergeCell ref="L68:N68"/>
    <mergeCell ref="D69:E69"/>
    <mergeCell ref="F69:I69"/>
    <mergeCell ref="L69:N69"/>
    <mergeCell ref="F70:I70"/>
    <mergeCell ref="L70:N70"/>
    <mergeCell ref="F71:I71"/>
    <mergeCell ref="L71:N71"/>
    <mergeCell ref="F72:I72"/>
    <mergeCell ref="L72:N72"/>
    <mergeCell ref="A75:G75"/>
    <mergeCell ref="I75:L75"/>
    <mergeCell ref="N75:O75"/>
    <mergeCell ref="A78:O78"/>
    <mergeCell ref="A80:C80"/>
    <mergeCell ref="D80:F80"/>
    <mergeCell ref="G80:K80"/>
    <mergeCell ref="L80:O80"/>
    <mergeCell ref="A81:E81"/>
    <mergeCell ref="F81:I82"/>
    <mergeCell ref="J81:J82"/>
    <mergeCell ref="K81:K82"/>
    <mergeCell ref="L81:O82"/>
    <mergeCell ref="F83:I83"/>
    <mergeCell ref="L83:N83"/>
    <mergeCell ref="D84:E84"/>
    <mergeCell ref="F84:I84"/>
    <mergeCell ref="L84:N84"/>
    <mergeCell ref="F85:I85"/>
    <mergeCell ref="L85:N85"/>
    <mergeCell ref="D86:E86"/>
    <mergeCell ref="F86:I86"/>
    <mergeCell ref="L86:N86"/>
    <mergeCell ref="F87:I87"/>
    <mergeCell ref="L87:N87"/>
    <mergeCell ref="D88:E88"/>
    <mergeCell ref="F88:I88"/>
    <mergeCell ref="L88:N88"/>
    <mergeCell ref="F89:I89"/>
    <mergeCell ref="L89:N89"/>
    <mergeCell ref="D90:E90"/>
    <mergeCell ref="F90:I90"/>
    <mergeCell ref="L90:N90"/>
    <mergeCell ref="F91:I91"/>
    <mergeCell ref="L91:N91"/>
    <mergeCell ref="F92:I92"/>
    <mergeCell ref="L92:N92"/>
    <mergeCell ref="F93:I93"/>
    <mergeCell ref="L93:N93"/>
    <mergeCell ref="F94:I94"/>
    <mergeCell ref="L94:N94"/>
    <mergeCell ref="F95:I95"/>
    <mergeCell ref="L95:N95"/>
    <mergeCell ref="F96:I96"/>
    <mergeCell ref="L96:N96"/>
    <mergeCell ref="F97:I97"/>
    <mergeCell ref="L97:N97"/>
    <mergeCell ref="F98:I98"/>
    <mergeCell ref="L98:N98"/>
    <mergeCell ref="F99:I99"/>
    <mergeCell ref="L99:N99"/>
    <mergeCell ref="B100:E100"/>
    <mergeCell ref="F100:I100"/>
    <mergeCell ref="L100:N100"/>
    <mergeCell ref="C101:E101"/>
    <mergeCell ref="F101:I101"/>
    <mergeCell ref="L101:N101"/>
    <mergeCell ref="D102:E102"/>
    <mergeCell ref="F102:I102"/>
    <mergeCell ref="L102:N102"/>
    <mergeCell ref="F103:I103"/>
    <mergeCell ref="L103:N103"/>
    <mergeCell ref="D104:E104"/>
    <mergeCell ref="F104:I104"/>
    <mergeCell ref="L104:N104"/>
    <mergeCell ref="F105:I105"/>
    <mergeCell ref="L105:N105"/>
    <mergeCell ref="D106:E106"/>
    <mergeCell ref="F106:I106"/>
    <mergeCell ref="L106:N106"/>
    <mergeCell ref="F107:I107"/>
    <mergeCell ref="L107:N107"/>
    <mergeCell ref="F108:I108"/>
    <mergeCell ref="L108:N108"/>
    <mergeCell ref="F109:I109"/>
    <mergeCell ref="L109:N109"/>
    <mergeCell ref="D110:E110"/>
    <mergeCell ref="F110:I110"/>
    <mergeCell ref="L110:N110"/>
    <mergeCell ref="A113:G113"/>
    <mergeCell ref="I113:L113"/>
    <mergeCell ref="N113:O113"/>
    <mergeCell ref="A116:O116"/>
    <mergeCell ref="A118:C118"/>
    <mergeCell ref="D118:F118"/>
    <mergeCell ref="G118:K118"/>
    <mergeCell ref="L118:O118"/>
    <mergeCell ref="A119:E119"/>
    <mergeCell ref="F119:I120"/>
    <mergeCell ref="J119:J120"/>
    <mergeCell ref="K119:K120"/>
    <mergeCell ref="L119:O120"/>
    <mergeCell ref="F121:I121"/>
    <mergeCell ref="L121:N121"/>
    <mergeCell ref="D122:E122"/>
    <mergeCell ref="F122:I122"/>
    <mergeCell ref="L122:N122"/>
    <mergeCell ref="F123:I123"/>
    <mergeCell ref="L123:N123"/>
    <mergeCell ref="F124:I124"/>
    <mergeCell ref="L124:N124"/>
    <mergeCell ref="D125:E125"/>
    <mergeCell ref="F125:I125"/>
    <mergeCell ref="L125:N125"/>
    <mergeCell ref="F126:I126"/>
    <mergeCell ref="L126:N126"/>
    <mergeCell ref="D127:E127"/>
    <mergeCell ref="F127:I127"/>
    <mergeCell ref="L127:N127"/>
    <mergeCell ref="F128:I128"/>
    <mergeCell ref="L128:N128"/>
    <mergeCell ref="C129:E129"/>
    <mergeCell ref="F129:I129"/>
    <mergeCell ref="L129:N129"/>
    <mergeCell ref="D130:E130"/>
    <mergeCell ref="F130:I130"/>
    <mergeCell ref="L130:N130"/>
    <mergeCell ref="F131:I131"/>
    <mergeCell ref="L131:N131"/>
    <mergeCell ref="D132:E132"/>
    <mergeCell ref="F132:I132"/>
    <mergeCell ref="L132:N132"/>
    <mergeCell ref="F133:I133"/>
    <mergeCell ref="L133:N133"/>
    <mergeCell ref="D134:E134"/>
    <mergeCell ref="F134:I134"/>
    <mergeCell ref="L134:N134"/>
    <mergeCell ref="F135:I135"/>
    <mergeCell ref="L135:N135"/>
    <mergeCell ref="D136:E136"/>
    <mergeCell ref="F136:I136"/>
    <mergeCell ref="L136:N136"/>
    <mergeCell ref="F137:I137"/>
    <mergeCell ref="L137:N137"/>
    <mergeCell ref="D138:E138"/>
    <mergeCell ref="F138:I138"/>
    <mergeCell ref="L138:N138"/>
    <mergeCell ref="F139:I139"/>
    <mergeCell ref="L139:N139"/>
    <mergeCell ref="B140:E140"/>
    <mergeCell ref="F140:I140"/>
    <mergeCell ref="L140:N140"/>
    <mergeCell ref="C141:E141"/>
    <mergeCell ref="F141:I141"/>
    <mergeCell ref="L141:N141"/>
    <mergeCell ref="D142:E142"/>
    <mergeCell ref="F142:I142"/>
    <mergeCell ref="L142:N142"/>
    <mergeCell ref="F143:I143"/>
    <mergeCell ref="L143:N143"/>
    <mergeCell ref="D144:E144"/>
    <mergeCell ref="F144:I144"/>
    <mergeCell ref="L144:N144"/>
    <mergeCell ref="F145:I145"/>
    <mergeCell ref="L145:N145"/>
    <mergeCell ref="D146:E146"/>
    <mergeCell ref="F146:I146"/>
    <mergeCell ref="L146:N146"/>
    <mergeCell ref="F147:I147"/>
    <mergeCell ref="L147:N147"/>
    <mergeCell ref="A148:E148"/>
    <mergeCell ref="F148:I148"/>
    <mergeCell ref="L148:N148"/>
    <mergeCell ref="A151:G151"/>
    <mergeCell ref="I151:L151"/>
    <mergeCell ref="N151:O151"/>
    <mergeCell ref="A154:O154"/>
    <mergeCell ref="A156:C156"/>
    <mergeCell ref="D156:F156"/>
    <mergeCell ref="G156:K156"/>
    <mergeCell ref="L156:O156"/>
    <mergeCell ref="A157:E157"/>
    <mergeCell ref="F157:I158"/>
    <mergeCell ref="J157:J158"/>
    <mergeCell ref="K157:K158"/>
    <mergeCell ref="L157:O158"/>
    <mergeCell ref="B159:E159"/>
    <mergeCell ref="F159:I159"/>
    <mergeCell ref="L159:N159"/>
    <mergeCell ref="C160:E160"/>
    <mergeCell ref="F160:I160"/>
    <mergeCell ref="L160:N160"/>
    <mergeCell ref="D161:E161"/>
    <mergeCell ref="F161:I161"/>
    <mergeCell ref="L161:N161"/>
    <mergeCell ref="F162:I162"/>
    <mergeCell ref="L162:N162"/>
    <mergeCell ref="D163:E163"/>
    <mergeCell ref="F163:I163"/>
    <mergeCell ref="L163:N163"/>
    <mergeCell ref="F164:I164"/>
    <mergeCell ref="L164:N164"/>
    <mergeCell ref="D165:E165"/>
    <mergeCell ref="F165:I165"/>
    <mergeCell ref="L165:N165"/>
    <mergeCell ref="F166:I166"/>
    <mergeCell ref="L166:N166"/>
    <mergeCell ref="F167:I167"/>
    <mergeCell ref="L167:N167"/>
    <mergeCell ref="D168:E168"/>
    <mergeCell ref="F168:I168"/>
    <mergeCell ref="L168:N168"/>
    <mergeCell ref="F169:I169"/>
    <mergeCell ref="L169:N169"/>
    <mergeCell ref="D170:E170"/>
    <mergeCell ref="F170:I170"/>
    <mergeCell ref="L170:N170"/>
    <mergeCell ref="F171:I171"/>
    <mergeCell ref="L171:N171"/>
    <mergeCell ref="D172:E172"/>
    <mergeCell ref="F172:I172"/>
    <mergeCell ref="L172:N172"/>
    <mergeCell ref="F173:I173"/>
    <mergeCell ref="L173:N173"/>
    <mergeCell ref="F174:I174"/>
    <mergeCell ref="L174:N174"/>
    <mergeCell ref="F175:I175"/>
    <mergeCell ref="L175:N175"/>
    <mergeCell ref="F176:I176"/>
    <mergeCell ref="L176:N176"/>
    <mergeCell ref="F177:I177"/>
    <mergeCell ref="L177:N177"/>
    <mergeCell ref="F178:I178"/>
    <mergeCell ref="L178:N178"/>
    <mergeCell ref="F179:I179"/>
    <mergeCell ref="L179:N179"/>
    <mergeCell ref="F180:I180"/>
    <mergeCell ref="L180:N180"/>
    <mergeCell ref="F181:I181"/>
    <mergeCell ref="L181:N181"/>
    <mergeCell ref="D182:E182"/>
    <mergeCell ref="F182:I182"/>
    <mergeCell ref="L182:N182"/>
    <mergeCell ref="F183:I183"/>
    <mergeCell ref="L183:N183"/>
    <mergeCell ref="F184:I184"/>
    <mergeCell ref="L184:N184"/>
    <mergeCell ref="F185:I185"/>
    <mergeCell ref="L185:N185"/>
    <mergeCell ref="F186:I186"/>
    <mergeCell ref="L186:N186"/>
    <mergeCell ref="A189:G189"/>
    <mergeCell ref="I189:L189"/>
    <mergeCell ref="N189:O189"/>
    <mergeCell ref="A192:O192"/>
    <mergeCell ref="A194:C194"/>
    <mergeCell ref="D194:F194"/>
    <mergeCell ref="G194:K194"/>
    <mergeCell ref="L194:O194"/>
    <mergeCell ref="A195:E195"/>
    <mergeCell ref="F195:I196"/>
    <mergeCell ref="J195:J196"/>
    <mergeCell ref="K195:K196"/>
    <mergeCell ref="L195:O196"/>
    <mergeCell ref="F197:I197"/>
    <mergeCell ref="L197:N197"/>
    <mergeCell ref="F198:I198"/>
    <mergeCell ref="L198:N198"/>
    <mergeCell ref="F199:I199"/>
    <mergeCell ref="L199:N199"/>
    <mergeCell ref="D200:E200"/>
    <mergeCell ref="F200:I200"/>
    <mergeCell ref="L200:N200"/>
    <mergeCell ref="F201:I201"/>
    <mergeCell ref="L201:N201"/>
    <mergeCell ref="F202:I202"/>
    <mergeCell ref="L202:N202"/>
    <mergeCell ref="C203:E203"/>
    <mergeCell ref="F203:I203"/>
    <mergeCell ref="L203:N203"/>
    <mergeCell ref="D204:E204"/>
    <mergeCell ref="F204:I204"/>
    <mergeCell ref="L204:N204"/>
    <mergeCell ref="F205:I205"/>
    <mergeCell ref="L205:N205"/>
    <mergeCell ref="F206:I206"/>
    <mergeCell ref="L206:N206"/>
    <mergeCell ref="D207:E207"/>
    <mergeCell ref="F207:I207"/>
    <mergeCell ref="L207:N207"/>
    <mergeCell ref="F208:I208"/>
    <mergeCell ref="L208:N208"/>
    <mergeCell ref="F209:I209"/>
    <mergeCell ref="L209:N209"/>
    <mergeCell ref="D210:E210"/>
    <mergeCell ref="F210:I210"/>
    <mergeCell ref="L210:N210"/>
    <mergeCell ref="F211:I211"/>
    <mergeCell ref="L211:N211"/>
    <mergeCell ref="F212:I212"/>
    <mergeCell ref="L212:N212"/>
    <mergeCell ref="F213:I213"/>
    <mergeCell ref="L213:N213"/>
    <mergeCell ref="F214:I214"/>
    <mergeCell ref="L214:N214"/>
    <mergeCell ref="F215:I215"/>
    <mergeCell ref="L215:N215"/>
    <mergeCell ref="F216:I216"/>
    <mergeCell ref="L216:N216"/>
    <mergeCell ref="F217:I217"/>
    <mergeCell ref="L217:N217"/>
    <mergeCell ref="D218:E218"/>
    <mergeCell ref="F218:I218"/>
    <mergeCell ref="L218:N218"/>
    <mergeCell ref="F219:I219"/>
    <mergeCell ref="L219:N219"/>
    <mergeCell ref="C220:E220"/>
    <mergeCell ref="F220:I220"/>
    <mergeCell ref="L220:N220"/>
    <mergeCell ref="D221:E221"/>
    <mergeCell ref="F221:I221"/>
    <mergeCell ref="L221:N221"/>
    <mergeCell ref="F222:I222"/>
    <mergeCell ref="L222:N222"/>
    <mergeCell ref="F223:I223"/>
    <mergeCell ref="L223:N223"/>
    <mergeCell ref="C224:E224"/>
    <mergeCell ref="F224:I224"/>
    <mergeCell ref="L224:N224"/>
    <mergeCell ref="A227:G227"/>
    <mergeCell ref="I227:L227"/>
    <mergeCell ref="N227:O227"/>
    <mergeCell ref="A230:O230"/>
    <mergeCell ref="A232:C232"/>
    <mergeCell ref="D232:F232"/>
    <mergeCell ref="G232:K232"/>
    <mergeCell ref="L232:O232"/>
    <mergeCell ref="A233:E233"/>
    <mergeCell ref="F233:I234"/>
    <mergeCell ref="J233:J234"/>
    <mergeCell ref="K233:K234"/>
    <mergeCell ref="L233:O234"/>
    <mergeCell ref="D235:E235"/>
    <mergeCell ref="F235:I235"/>
    <mergeCell ref="L235:N235"/>
    <mergeCell ref="F236:I236"/>
    <mergeCell ref="L236:N236"/>
    <mergeCell ref="D237:E237"/>
    <mergeCell ref="F237:I237"/>
    <mergeCell ref="L237:N237"/>
    <mergeCell ref="F238:I238"/>
    <mergeCell ref="L238:N238"/>
    <mergeCell ref="D239:E239"/>
    <mergeCell ref="F239:I239"/>
    <mergeCell ref="L239:N239"/>
    <mergeCell ref="F240:I240"/>
    <mergeCell ref="L240:N240"/>
    <mergeCell ref="C241:E241"/>
    <mergeCell ref="F241:I241"/>
    <mergeCell ref="L241:N241"/>
    <mergeCell ref="D242:E242"/>
    <mergeCell ref="F242:I242"/>
    <mergeCell ref="L242:N242"/>
    <mergeCell ref="F243:I243"/>
    <mergeCell ref="L243:N243"/>
    <mergeCell ref="F244:I244"/>
    <mergeCell ref="L244:N244"/>
    <mergeCell ref="F245:I245"/>
    <mergeCell ref="L245:N245"/>
    <mergeCell ref="D246:E246"/>
    <mergeCell ref="F246:I246"/>
    <mergeCell ref="L246:N246"/>
    <mergeCell ref="F247:I247"/>
    <mergeCell ref="L247:N247"/>
    <mergeCell ref="D248:E248"/>
    <mergeCell ref="F248:I248"/>
    <mergeCell ref="L248:N248"/>
    <mergeCell ref="F249:I249"/>
    <mergeCell ref="L249:N249"/>
    <mergeCell ref="D250:E250"/>
    <mergeCell ref="F250:I250"/>
    <mergeCell ref="L250:N250"/>
    <mergeCell ref="F251:I251"/>
    <mergeCell ref="L251:N251"/>
    <mergeCell ref="F252:I252"/>
    <mergeCell ref="L252:N252"/>
    <mergeCell ref="D253:E253"/>
    <mergeCell ref="F253:I253"/>
    <mergeCell ref="L253:N253"/>
    <mergeCell ref="F254:I254"/>
    <mergeCell ref="L254:N254"/>
    <mergeCell ref="F255:I255"/>
    <mergeCell ref="L255:N255"/>
    <mergeCell ref="F256:I256"/>
    <mergeCell ref="L256:N256"/>
    <mergeCell ref="F257:I257"/>
    <mergeCell ref="L257:N257"/>
    <mergeCell ref="F258:I258"/>
    <mergeCell ref="L258:N258"/>
    <mergeCell ref="F259:I259"/>
    <mergeCell ref="L259:N259"/>
    <mergeCell ref="F260:I260"/>
    <mergeCell ref="L260:N260"/>
    <mergeCell ref="F261:I261"/>
    <mergeCell ref="L261:N261"/>
    <mergeCell ref="D262:E262"/>
    <mergeCell ref="F262:I262"/>
    <mergeCell ref="L262:N262"/>
    <mergeCell ref="A265:G265"/>
    <mergeCell ref="I265:L265"/>
    <mergeCell ref="N265:O265"/>
    <mergeCell ref="A268:O268"/>
    <mergeCell ref="A270:C270"/>
    <mergeCell ref="D270:F270"/>
    <mergeCell ref="G270:K270"/>
    <mergeCell ref="L270:O270"/>
    <mergeCell ref="A271:E271"/>
    <mergeCell ref="F271:I272"/>
    <mergeCell ref="J271:J272"/>
    <mergeCell ref="K271:K272"/>
    <mergeCell ref="L271:O272"/>
    <mergeCell ref="F273:I273"/>
    <mergeCell ref="L273:N273"/>
    <mergeCell ref="F274:I274"/>
    <mergeCell ref="L274:N274"/>
    <mergeCell ref="C275:E275"/>
    <mergeCell ref="F275:I275"/>
    <mergeCell ref="L275:N275"/>
    <mergeCell ref="D276:E276"/>
    <mergeCell ref="F276:I276"/>
    <mergeCell ref="L276:N276"/>
    <mergeCell ref="F277:I277"/>
    <mergeCell ref="L277:N277"/>
    <mergeCell ref="B278:E278"/>
    <mergeCell ref="F278:I278"/>
    <mergeCell ref="L278:N278"/>
    <mergeCell ref="C279:E279"/>
    <mergeCell ref="F279:I279"/>
    <mergeCell ref="L279:N279"/>
    <mergeCell ref="D280:E280"/>
    <mergeCell ref="F280:I280"/>
    <mergeCell ref="L280:N280"/>
    <mergeCell ref="F281:I281"/>
    <mergeCell ref="L281:N281"/>
    <mergeCell ref="F282:I282"/>
    <mergeCell ref="L282:N282"/>
    <mergeCell ref="D283:E283"/>
    <mergeCell ref="F283:I283"/>
    <mergeCell ref="L283:N283"/>
    <mergeCell ref="F284:I284"/>
    <mergeCell ref="L284:N284"/>
    <mergeCell ref="D285:E285"/>
    <mergeCell ref="F285:I285"/>
    <mergeCell ref="L285:N285"/>
    <mergeCell ref="F286:I286"/>
    <mergeCell ref="L286:N286"/>
    <mergeCell ref="D287:E287"/>
    <mergeCell ref="F287:I287"/>
    <mergeCell ref="L287:N287"/>
    <mergeCell ref="F288:I288"/>
    <mergeCell ref="L288:N288"/>
    <mergeCell ref="C289:E289"/>
    <mergeCell ref="F289:I289"/>
    <mergeCell ref="L289:N289"/>
    <mergeCell ref="D290:E290"/>
    <mergeCell ref="F290:I290"/>
    <mergeCell ref="L290:N290"/>
    <mergeCell ref="F291:I291"/>
    <mergeCell ref="L291:N291"/>
    <mergeCell ref="D292:E292"/>
    <mergeCell ref="F292:I292"/>
    <mergeCell ref="L292:N292"/>
    <mergeCell ref="F293:I293"/>
    <mergeCell ref="L293:N293"/>
    <mergeCell ref="C294:E294"/>
    <mergeCell ref="F294:I294"/>
    <mergeCell ref="L294:N294"/>
    <mergeCell ref="D295:E295"/>
    <mergeCell ref="F295:I295"/>
    <mergeCell ref="L295:N295"/>
    <mergeCell ref="F296:I296"/>
    <mergeCell ref="L296:N296"/>
    <mergeCell ref="D297:E297"/>
    <mergeCell ref="F297:I297"/>
    <mergeCell ref="L297:N297"/>
    <mergeCell ref="F298:I298"/>
    <mergeCell ref="L298:N298"/>
    <mergeCell ref="C299:E299"/>
    <mergeCell ref="F299:I299"/>
    <mergeCell ref="L299:N299"/>
    <mergeCell ref="D300:E300"/>
    <mergeCell ref="F300:I300"/>
    <mergeCell ref="L300:N300"/>
    <mergeCell ref="A303:G303"/>
    <mergeCell ref="I303:L303"/>
    <mergeCell ref="N303:O303"/>
    <mergeCell ref="A306:O306"/>
    <mergeCell ref="A308:C308"/>
    <mergeCell ref="D308:F308"/>
    <mergeCell ref="G308:K308"/>
    <mergeCell ref="L308:O308"/>
    <mergeCell ref="A309:E309"/>
    <mergeCell ref="F309:I310"/>
    <mergeCell ref="J309:J310"/>
    <mergeCell ref="K309:K310"/>
    <mergeCell ref="L309:O310"/>
    <mergeCell ref="F311:I311"/>
    <mergeCell ref="L311:N311"/>
    <mergeCell ref="C312:E312"/>
    <mergeCell ref="F312:I312"/>
    <mergeCell ref="L312:N312"/>
    <mergeCell ref="D313:E313"/>
    <mergeCell ref="F313:I313"/>
    <mergeCell ref="L313:N313"/>
    <mergeCell ref="F314:I314"/>
    <mergeCell ref="L314:N314"/>
    <mergeCell ref="A315:E315"/>
    <mergeCell ref="F315:I315"/>
    <mergeCell ref="L315:N315"/>
    <mergeCell ref="B316:E316"/>
    <mergeCell ref="F316:I316"/>
    <mergeCell ref="L316:N316"/>
    <mergeCell ref="C317:E317"/>
    <mergeCell ref="F317:I317"/>
    <mergeCell ref="L317:N317"/>
    <mergeCell ref="D318:E318"/>
    <mergeCell ref="F318:I318"/>
    <mergeCell ref="L318:N318"/>
    <mergeCell ref="F319:I319"/>
    <mergeCell ref="L319:N319"/>
    <mergeCell ref="F320:I320"/>
    <mergeCell ref="L320:N320"/>
    <mergeCell ref="D321:E321"/>
    <mergeCell ref="F321:I321"/>
    <mergeCell ref="L321:N321"/>
    <mergeCell ref="F322:I322"/>
    <mergeCell ref="L322:N322"/>
    <mergeCell ref="C323:E323"/>
    <mergeCell ref="F323:I323"/>
    <mergeCell ref="L323:N323"/>
    <mergeCell ref="D324:E324"/>
    <mergeCell ref="F324:I324"/>
    <mergeCell ref="L324:N324"/>
    <mergeCell ref="F325:I325"/>
    <mergeCell ref="L325:N325"/>
    <mergeCell ref="F326:I326"/>
    <mergeCell ref="L326:N326"/>
    <mergeCell ref="F327:I327"/>
    <mergeCell ref="L327:N327"/>
    <mergeCell ref="D328:E328"/>
    <mergeCell ref="F328:I328"/>
    <mergeCell ref="L328:N328"/>
    <mergeCell ref="F329:I329"/>
    <mergeCell ref="L329:N329"/>
    <mergeCell ref="F330:I330"/>
    <mergeCell ref="L330:N330"/>
    <mergeCell ref="F331:I331"/>
    <mergeCell ref="L331:N331"/>
    <mergeCell ref="F332:I332"/>
    <mergeCell ref="L332:N332"/>
    <mergeCell ref="F333:I333"/>
    <mergeCell ref="L333:N333"/>
    <mergeCell ref="F334:I334"/>
    <mergeCell ref="L334:N334"/>
    <mergeCell ref="F335:I335"/>
    <mergeCell ref="L335:N335"/>
    <mergeCell ref="F336:I336"/>
    <mergeCell ref="L336:N336"/>
    <mergeCell ref="F337:I337"/>
    <mergeCell ref="L337:N337"/>
    <mergeCell ref="F338:I338"/>
    <mergeCell ref="L338:N338"/>
    <mergeCell ref="A341:G341"/>
    <mergeCell ref="I341:L341"/>
    <mergeCell ref="N341:O341"/>
    <mergeCell ref="A344:O344"/>
    <mergeCell ref="A346:C346"/>
    <mergeCell ref="D346:F346"/>
    <mergeCell ref="G346:K346"/>
    <mergeCell ref="L346:O346"/>
    <mergeCell ref="A347:E347"/>
    <mergeCell ref="F347:I348"/>
    <mergeCell ref="J347:J348"/>
    <mergeCell ref="K347:K348"/>
    <mergeCell ref="L347:O348"/>
    <mergeCell ref="D349:E349"/>
    <mergeCell ref="F349:I349"/>
    <mergeCell ref="L349:N349"/>
    <mergeCell ref="F350:I350"/>
    <mergeCell ref="L350:N350"/>
    <mergeCell ref="F351:I351"/>
    <mergeCell ref="L351:N351"/>
    <mergeCell ref="D352:E352"/>
    <mergeCell ref="F352:I352"/>
    <mergeCell ref="L352:N352"/>
    <mergeCell ref="F353:I353"/>
    <mergeCell ref="L353:N353"/>
    <mergeCell ref="C354:E354"/>
    <mergeCell ref="F354:I354"/>
    <mergeCell ref="L354:N354"/>
    <mergeCell ref="D355:E355"/>
    <mergeCell ref="F355:I355"/>
    <mergeCell ref="L355:N355"/>
    <mergeCell ref="F356:I356"/>
    <mergeCell ref="L356:N356"/>
    <mergeCell ref="D357:E357"/>
    <mergeCell ref="F357:I357"/>
    <mergeCell ref="L357:N357"/>
    <mergeCell ref="F358:I358"/>
    <mergeCell ref="L358:N358"/>
    <mergeCell ref="F359:I359"/>
    <mergeCell ref="L359:N359"/>
    <mergeCell ref="F360:I360"/>
    <mergeCell ref="L360:N360"/>
    <mergeCell ref="F361:I361"/>
    <mergeCell ref="L361:N361"/>
    <mergeCell ref="F362:I362"/>
    <mergeCell ref="L362:N362"/>
    <mergeCell ref="F363:I363"/>
    <mergeCell ref="L363:N363"/>
    <mergeCell ref="B364:E364"/>
    <mergeCell ref="F364:I364"/>
    <mergeCell ref="L364:N364"/>
    <mergeCell ref="C365:E365"/>
    <mergeCell ref="F365:I365"/>
    <mergeCell ref="L365:N365"/>
    <mergeCell ref="D366:E366"/>
    <mergeCell ref="F366:I366"/>
    <mergeCell ref="L366:N366"/>
    <mergeCell ref="F367:I367"/>
    <mergeCell ref="L367:N367"/>
    <mergeCell ref="F368:I368"/>
    <mergeCell ref="L368:N368"/>
    <mergeCell ref="B369:E369"/>
    <mergeCell ref="F369:I369"/>
    <mergeCell ref="L369:N369"/>
    <mergeCell ref="C370:E370"/>
    <mergeCell ref="F370:I370"/>
    <mergeCell ref="L370:N370"/>
    <mergeCell ref="D371:E371"/>
    <mergeCell ref="F371:I371"/>
    <mergeCell ref="L371:N371"/>
    <mergeCell ref="F372:I372"/>
    <mergeCell ref="L372:N372"/>
    <mergeCell ref="F373:I373"/>
    <mergeCell ref="L373:N373"/>
    <mergeCell ref="B374:E374"/>
    <mergeCell ref="F374:I374"/>
    <mergeCell ref="L374:N374"/>
    <mergeCell ref="C375:E375"/>
    <mergeCell ref="F375:I375"/>
    <mergeCell ref="L375:N375"/>
    <mergeCell ref="D376:E376"/>
    <mergeCell ref="F376:I376"/>
    <mergeCell ref="L376:N376"/>
    <mergeCell ref="A379:G379"/>
    <mergeCell ref="I379:L379"/>
    <mergeCell ref="N379:O379"/>
    <mergeCell ref="A382:O382"/>
    <mergeCell ref="A384:C384"/>
    <mergeCell ref="D384:F384"/>
    <mergeCell ref="G384:K384"/>
    <mergeCell ref="L384:O384"/>
    <mergeCell ref="A385:E385"/>
    <mergeCell ref="F385:I386"/>
    <mergeCell ref="J385:J386"/>
    <mergeCell ref="K385:K386"/>
    <mergeCell ref="L385:O386"/>
    <mergeCell ref="F387:I387"/>
    <mergeCell ref="L387:N387"/>
    <mergeCell ref="D388:E388"/>
    <mergeCell ref="F388:I388"/>
    <mergeCell ref="L388:N388"/>
    <mergeCell ref="F389:I389"/>
    <mergeCell ref="L389:N389"/>
    <mergeCell ref="A390:E390"/>
    <mergeCell ref="F390:I390"/>
    <mergeCell ref="L390:N390"/>
    <mergeCell ref="B391:E391"/>
    <mergeCell ref="F391:I391"/>
    <mergeCell ref="L391:N391"/>
    <mergeCell ref="C392:E392"/>
    <mergeCell ref="F392:I392"/>
    <mergeCell ref="L392:N392"/>
    <mergeCell ref="D393:E393"/>
    <mergeCell ref="F393:I393"/>
    <mergeCell ref="L393:N393"/>
    <mergeCell ref="F394:I394"/>
    <mergeCell ref="L394:N394"/>
    <mergeCell ref="D395:E395"/>
    <mergeCell ref="F395:I395"/>
    <mergeCell ref="L395:N395"/>
    <mergeCell ref="F396:I396"/>
    <mergeCell ref="L396:N396"/>
    <mergeCell ref="F397:I397"/>
    <mergeCell ref="L397:N397"/>
    <mergeCell ref="D398:E398"/>
    <mergeCell ref="F398:I398"/>
    <mergeCell ref="L398:N398"/>
    <mergeCell ref="F399:I399"/>
    <mergeCell ref="L399:N399"/>
    <mergeCell ref="D400:E400"/>
    <mergeCell ref="F400:I400"/>
    <mergeCell ref="L400:N400"/>
    <mergeCell ref="F401:I401"/>
    <mergeCell ref="L401:N401"/>
    <mergeCell ref="F402:I402"/>
    <mergeCell ref="L402:N402"/>
    <mergeCell ref="F403:I403"/>
    <mergeCell ref="L403:N403"/>
    <mergeCell ref="F404:I404"/>
    <mergeCell ref="L404:N404"/>
    <mergeCell ref="F405:I405"/>
    <mergeCell ref="L405:N405"/>
    <mergeCell ref="F406:I406"/>
    <mergeCell ref="L406:N406"/>
    <mergeCell ref="F407:I407"/>
    <mergeCell ref="L407:N407"/>
    <mergeCell ref="D408:E408"/>
    <mergeCell ref="F408:I408"/>
    <mergeCell ref="L408:N408"/>
    <mergeCell ref="F409:I409"/>
    <mergeCell ref="L409:N409"/>
    <mergeCell ref="B410:E410"/>
    <mergeCell ref="F410:I410"/>
    <mergeCell ref="L410:N410"/>
    <mergeCell ref="C411:E411"/>
    <mergeCell ref="F411:I411"/>
    <mergeCell ref="L411:N411"/>
    <mergeCell ref="D412:E412"/>
    <mergeCell ref="F412:I412"/>
    <mergeCell ref="L412:N412"/>
    <mergeCell ref="F413:I413"/>
    <mergeCell ref="L413:N413"/>
    <mergeCell ref="D414:E414"/>
    <mergeCell ref="F414:I414"/>
    <mergeCell ref="L414:N414"/>
    <mergeCell ref="A417:G417"/>
    <mergeCell ref="I417:L417"/>
    <mergeCell ref="N417:O417"/>
    <mergeCell ref="A420:O420"/>
    <mergeCell ref="A422:C422"/>
    <mergeCell ref="D422:F422"/>
    <mergeCell ref="G422:K422"/>
    <mergeCell ref="L422:O422"/>
    <mergeCell ref="A423:E423"/>
    <mergeCell ref="F423:I424"/>
    <mergeCell ref="J423:J424"/>
    <mergeCell ref="K423:K424"/>
    <mergeCell ref="L423:O424"/>
    <mergeCell ref="F425:I425"/>
    <mergeCell ref="L425:N425"/>
    <mergeCell ref="C426:E426"/>
    <mergeCell ref="F426:I426"/>
    <mergeCell ref="L426:N426"/>
    <mergeCell ref="D427:E427"/>
    <mergeCell ref="F427:I427"/>
    <mergeCell ref="L427:N427"/>
    <mergeCell ref="F428:I428"/>
    <mergeCell ref="L428:N428"/>
    <mergeCell ref="F429:I429"/>
    <mergeCell ref="L429:N429"/>
    <mergeCell ref="D430:E430"/>
    <mergeCell ref="F430:I430"/>
    <mergeCell ref="L430:N430"/>
    <mergeCell ref="F431:I431"/>
    <mergeCell ref="L431:N431"/>
    <mergeCell ref="F432:I432"/>
    <mergeCell ref="L432:N432"/>
    <mergeCell ref="D433:E433"/>
    <mergeCell ref="F433:I433"/>
    <mergeCell ref="L433:N433"/>
    <mergeCell ref="F434:I434"/>
    <mergeCell ref="L434:N434"/>
    <mergeCell ref="B435:E435"/>
    <mergeCell ref="F435:I435"/>
    <mergeCell ref="L435:N435"/>
    <mergeCell ref="C436:E436"/>
    <mergeCell ref="F436:I436"/>
    <mergeCell ref="L436:N436"/>
    <mergeCell ref="D437:E437"/>
    <mergeCell ref="F437:I437"/>
    <mergeCell ref="L437:N437"/>
    <mergeCell ref="F438:I438"/>
    <mergeCell ref="L438:N438"/>
    <mergeCell ref="B439:E439"/>
    <mergeCell ref="F439:I439"/>
    <mergeCell ref="L439:N439"/>
    <mergeCell ref="C440:E440"/>
    <mergeCell ref="F440:I440"/>
    <mergeCell ref="L440:N440"/>
    <mergeCell ref="D441:E441"/>
    <mergeCell ref="F441:I441"/>
    <mergeCell ref="L441:N441"/>
    <mergeCell ref="F442:I442"/>
    <mergeCell ref="L442:N442"/>
    <mergeCell ref="D443:E443"/>
    <mergeCell ref="F443:I443"/>
    <mergeCell ref="L443:N443"/>
    <mergeCell ref="F444:I444"/>
    <mergeCell ref="L444:N444"/>
    <mergeCell ref="C445:E445"/>
    <mergeCell ref="F445:I445"/>
    <mergeCell ref="L445:N445"/>
    <mergeCell ref="D446:E446"/>
    <mergeCell ref="F446:I446"/>
    <mergeCell ref="L446:N446"/>
    <mergeCell ref="F447:I447"/>
    <mergeCell ref="L447:N447"/>
    <mergeCell ref="D448:E448"/>
    <mergeCell ref="F448:I448"/>
    <mergeCell ref="L448:N448"/>
    <mergeCell ref="F449:I449"/>
    <mergeCell ref="L449:N449"/>
    <mergeCell ref="F450:I450"/>
    <mergeCell ref="L450:N450"/>
    <mergeCell ref="C451:E451"/>
    <mergeCell ref="F451:I451"/>
    <mergeCell ref="L451:N451"/>
    <mergeCell ref="D452:E452"/>
    <mergeCell ref="F452:I452"/>
    <mergeCell ref="L452:N452"/>
    <mergeCell ref="A455:G455"/>
    <mergeCell ref="I455:L455"/>
    <mergeCell ref="N455:O455"/>
    <mergeCell ref="A458:O458"/>
    <mergeCell ref="A460:C460"/>
    <mergeCell ref="D460:F460"/>
    <mergeCell ref="G460:K460"/>
    <mergeCell ref="L460:O460"/>
    <mergeCell ref="A461:E461"/>
    <mergeCell ref="F461:I462"/>
    <mergeCell ref="J461:J462"/>
    <mergeCell ref="K461:K462"/>
    <mergeCell ref="L461:O462"/>
    <mergeCell ref="F463:I463"/>
    <mergeCell ref="L463:N463"/>
    <mergeCell ref="D464:E464"/>
    <mergeCell ref="F464:I464"/>
    <mergeCell ref="L464:N464"/>
    <mergeCell ref="F465:I465"/>
    <mergeCell ref="L465:N465"/>
    <mergeCell ref="A466:E466"/>
    <mergeCell ref="F466:I466"/>
    <mergeCell ref="L466:N466"/>
    <mergeCell ref="B467:E467"/>
    <mergeCell ref="F467:I467"/>
    <mergeCell ref="L467:N467"/>
    <mergeCell ref="C468:E468"/>
    <mergeCell ref="F468:I468"/>
    <mergeCell ref="L468:N468"/>
    <mergeCell ref="D469:E469"/>
    <mergeCell ref="F469:I469"/>
    <mergeCell ref="L469:N469"/>
    <mergeCell ref="F470:I470"/>
    <mergeCell ref="L470:N470"/>
    <mergeCell ref="F471:I471"/>
    <mergeCell ref="L471:N471"/>
    <mergeCell ref="F472:I472"/>
    <mergeCell ref="L472:N472"/>
    <mergeCell ref="F473:I473"/>
    <mergeCell ref="L473:N473"/>
    <mergeCell ref="F474:I474"/>
    <mergeCell ref="L474:N474"/>
    <mergeCell ref="D475:E475"/>
    <mergeCell ref="F475:I475"/>
    <mergeCell ref="L475:N475"/>
    <mergeCell ref="F476:I476"/>
    <mergeCell ref="L476:N476"/>
    <mergeCell ref="D477:E477"/>
    <mergeCell ref="F477:I477"/>
    <mergeCell ref="L477:N477"/>
    <mergeCell ref="F478:I478"/>
    <mergeCell ref="L478:N478"/>
    <mergeCell ref="F479:I479"/>
    <mergeCell ref="L479:N479"/>
    <mergeCell ref="F480:I480"/>
    <mergeCell ref="L480:N480"/>
    <mergeCell ref="F481:I481"/>
    <mergeCell ref="L481:N481"/>
    <mergeCell ref="D482:E482"/>
    <mergeCell ref="F482:I482"/>
    <mergeCell ref="L482:N482"/>
    <mergeCell ref="F483:I483"/>
    <mergeCell ref="L483:N483"/>
    <mergeCell ref="F484:I484"/>
    <mergeCell ref="L484:N484"/>
    <mergeCell ref="F485:I485"/>
    <mergeCell ref="L485:N485"/>
    <mergeCell ref="F486:I486"/>
    <mergeCell ref="L486:N486"/>
    <mergeCell ref="D487:E487"/>
    <mergeCell ref="F487:I487"/>
    <mergeCell ref="L487:N487"/>
    <mergeCell ref="F488:I488"/>
    <mergeCell ref="L488:N488"/>
    <mergeCell ref="B489:E489"/>
    <mergeCell ref="F489:I489"/>
    <mergeCell ref="L489:N489"/>
    <mergeCell ref="C490:E490"/>
    <mergeCell ref="F490:I490"/>
    <mergeCell ref="L490:N490"/>
    <mergeCell ref="A493:G493"/>
    <mergeCell ref="I493:L493"/>
    <mergeCell ref="N493:O493"/>
    <mergeCell ref="A496:O496"/>
    <mergeCell ref="A498:C498"/>
    <mergeCell ref="D498:F498"/>
    <mergeCell ref="G498:K498"/>
    <mergeCell ref="L498:O498"/>
    <mergeCell ref="A499:E499"/>
    <mergeCell ref="F499:I500"/>
    <mergeCell ref="J499:J500"/>
    <mergeCell ref="K499:K500"/>
    <mergeCell ref="L499:O500"/>
    <mergeCell ref="D501:E501"/>
    <mergeCell ref="F501:I501"/>
    <mergeCell ref="L501:N501"/>
    <mergeCell ref="F502:I502"/>
    <mergeCell ref="L502:N502"/>
    <mergeCell ref="C503:E503"/>
    <mergeCell ref="F503:I503"/>
    <mergeCell ref="L503:N503"/>
    <mergeCell ref="D504:E504"/>
    <mergeCell ref="F504:I504"/>
    <mergeCell ref="L504:N504"/>
    <mergeCell ref="F505:I505"/>
    <mergeCell ref="L505:N505"/>
    <mergeCell ref="D506:E506"/>
    <mergeCell ref="F506:I506"/>
    <mergeCell ref="L506:N506"/>
    <mergeCell ref="F507:I507"/>
    <mergeCell ref="L507:N507"/>
    <mergeCell ref="D508:E508"/>
    <mergeCell ref="F508:I508"/>
    <mergeCell ref="L508:N508"/>
    <mergeCell ref="F509:I509"/>
    <mergeCell ref="L509:N509"/>
    <mergeCell ref="C510:E510"/>
    <mergeCell ref="F510:I510"/>
    <mergeCell ref="L510:N510"/>
    <mergeCell ref="D511:E511"/>
    <mergeCell ref="F511:I511"/>
    <mergeCell ref="L511:N511"/>
    <mergeCell ref="F512:I512"/>
    <mergeCell ref="L512:N512"/>
    <mergeCell ref="F513:I513"/>
    <mergeCell ref="L513:N513"/>
    <mergeCell ref="B514:E514"/>
    <mergeCell ref="F514:I514"/>
    <mergeCell ref="L514:N514"/>
    <mergeCell ref="C515:E515"/>
    <mergeCell ref="F515:I515"/>
    <mergeCell ref="L515:N515"/>
    <mergeCell ref="D516:E516"/>
    <mergeCell ref="F516:I516"/>
    <mergeCell ref="L516:N516"/>
    <mergeCell ref="F517:I517"/>
    <mergeCell ref="L517:N517"/>
    <mergeCell ref="F518:I518"/>
    <mergeCell ref="L518:N518"/>
    <mergeCell ref="F519:I519"/>
    <mergeCell ref="L519:N519"/>
    <mergeCell ref="D520:E520"/>
    <mergeCell ref="F520:I520"/>
    <mergeCell ref="L520:N520"/>
    <mergeCell ref="F521:I521"/>
    <mergeCell ref="L521:N521"/>
    <mergeCell ref="F522:I522"/>
    <mergeCell ref="L522:N522"/>
    <mergeCell ref="F523:I523"/>
    <mergeCell ref="L523:N523"/>
    <mergeCell ref="F524:I524"/>
    <mergeCell ref="L524:N524"/>
    <mergeCell ref="F525:I525"/>
    <mergeCell ref="L525:N525"/>
    <mergeCell ref="D526:E526"/>
    <mergeCell ref="F526:I526"/>
    <mergeCell ref="L526:N526"/>
    <mergeCell ref="F527:I527"/>
    <mergeCell ref="L527:N527"/>
    <mergeCell ref="F528:I528"/>
    <mergeCell ref="L528:N528"/>
    <mergeCell ref="A531:G531"/>
    <mergeCell ref="I531:L531"/>
    <mergeCell ref="N531:O531"/>
    <mergeCell ref="A534:O534"/>
    <mergeCell ref="A536:C536"/>
    <mergeCell ref="D536:F536"/>
    <mergeCell ref="G536:K536"/>
    <mergeCell ref="L536:O536"/>
    <mergeCell ref="A537:E537"/>
    <mergeCell ref="F537:I538"/>
    <mergeCell ref="J537:J538"/>
    <mergeCell ref="K537:K538"/>
    <mergeCell ref="L537:O538"/>
    <mergeCell ref="D539:E539"/>
    <mergeCell ref="F539:I539"/>
    <mergeCell ref="L539:N539"/>
    <mergeCell ref="F540:I540"/>
    <mergeCell ref="L540:N540"/>
    <mergeCell ref="C541:E541"/>
    <mergeCell ref="F541:I541"/>
    <mergeCell ref="L541:N541"/>
    <mergeCell ref="D542:E542"/>
    <mergeCell ref="F542:I542"/>
    <mergeCell ref="L542:N542"/>
    <mergeCell ref="F543:I543"/>
    <mergeCell ref="L543:N543"/>
    <mergeCell ref="F544:I544"/>
    <mergeCell ref="L544:N544"/>
    <mergeCell ref="F545:I545"/>
    <mergeCell ref="L545:N545"/>
    <mergeCell ref="F546:I546"/>
    <mergeCell ref="L546:N546"/>
    <mergeCell ref="F547:I547"/>
    <mergeCell ref="L547:N547"/>
    <mergeCell ref="F548:I548"/>
    <mergeCell ref="L548:N548"/>
    <mergeCell ref="F549:I549"/>
    <mergeCell ref="L549:N549"/>
    <mergeCell ref="C550:E550"/>
    <mergeCell ref="F550:I550"/>
    <mergeCell ref="L550:N550"/>
    <mergeCell ref="D551:E551"/>
    <mergeCell ref="F551:I551"/>
    <mergeCell ref="L551:N551"/>
    <mergeCell ref="F552:I552"/>
    <mergeCell ref="L552:N552"/>
    <mergeCell ref="F553:I553"/>
    <mergeCell ref="L553:N553"/>
    <mergeCell ref="D554:E554"/>
    <mergeCell ref="F554:I554"/>
    <mergeCell ref="L554:N554"/>
    <mergeCell ref="F555:I555"/>
    <mergeCell ref="L555:N555"/>
    <mergeCell ref="D556:E556"/>
    <mergeCell ref="F556:I556"/>
    <mergeCell ref="L556:N556"/>
    <mergeCell ref="F557:I557"/>
    <mergeCell ref="L557:N557"/>
    <mergeCell ref="F558:I558"/>
    <mergeCell ref="L558:N558"/>
    <mergeCell ref="F559:I559"/>
    <mergeCell ref="L559:N559"/>
    <mergeCell ref="F560:I560"/>
    <mergeCell ref="L560:N560"/>
    <mergeCell ref="A561:E561"/>
    <mergeCell ref="F561:I561"/>
    <mergeCell ref="L561:N561"/>
    <mergeCell ref="B562:E562"/>
    <mergeCell ref="F562:I562"/>
    <mergeCell ref="L562:N562"/>
    <mergeCell ref="C563:E563"/>
    <mergeCell ref="F563:I563"/>
    <mergeCell ref="L563:N563"/>
    <mergeCell ref="D564:E564"/>
    <mergeCell ref="F564:I564"/>
    <mergeCell ref="L564:N564"/>
    <mergeCell ref="F565:I565"/>
    <mergeCell ref="L565:N565"/>
    <mergeCell ref="A566:E566"/>
    <mergeCell ref="F566:I566"/>
    <mergeCell ref="L566:O566"/>
    <mergeCell ref="A569:G569"/>
    <mergeCell ref="I569:L569"/>
    <mergeCell ref="N569:O569"/>
  </mergeCells>
  <printOptions/>
  <pageMargins left="0" right="0" top="0" bottom="0" header="0" footer="0"/>
  <pageSetup horizontalDpi="600" verticalDpi="600" orientation="portrait" paperSize="9" scale="99"/>
  <rowBreaks count="14" manualBreakCount="14">
    <brk id="38" max="255" man="1"/>
    <brk id="76" max="255" man="1"/>
    <brk id="114" max="255" man="1"/>
    <brk id="152" max="255" man="1"/>
    <brk id="190" max="255" man="1"/>
    <brk id="228" max="255" man="1"/>
    <brk id="266" max="255" man="1"/>
    <brk id="304" max="255" man="1"/>
    <brk id="342" max="255" man="1"/>
    <brk id="380" max="255" man="1"/>
    <brk id="419" max="255" man="1"/>
    <brk id="456" max="255" man="1"/>
    <brk id="494" max="255" man="1"/>
    <brk id="532" max="255" man="1"/>
  </rowBreaks>
  <drawing r:id="rId1"/>
</worksheet>
</file>

<file path=xl/worksheets/sheet5.xml><?xml version="1.0" encoding="utf-8"?>
<worksheet xmlns="http://schemas.openxmlformats.org/spreadsheetml/2006/main" xmlns:r="http://schemas.openxmlformats.org/officeDocument/2006/relationships">
  <dimension ref="A2:IV29"/>
  <sheetViews>
    <sheetView tabSelected="1" defaultGridColor="0" zoomScaleSheetLayoutView="75" colorId="22" workbookViewId="0" topLeftCell="A1">
      <selection activeCell="B11" sqref="B11"/>
    </sheetView>
  </sheetViews>
  <sheetFormatPr defaultColWidth="9.140625" defaultRowHeight="12.75"/>
  <cols>
    <col min="1" max="1" width="25.57421875" style="20" customWidth="1"/>
    <col min="2" max="2" width="20.8515625" style="20" customWidth="1"/>
    <col min="3" max="3" width="26.7109375" style="20" customWidth="1"/>
    <col min="4" max="4" width="21.57421875" style="20" customWidth="1"/>
    <col min="5" max="256" width="9.140625" style="20" customWidth="1"/>
  </cols>
  <sheetData>
    <row r="2" spans="1:4" ht="21">
      <c r="A2" s="111" t="s">
        <v>262</v>
      </c>
      <c r="B2" s="111"/>
      <c r="C2" s="111"/>
      <c r="D2" s="112"/>
    </row>
    <row r="3" spans="1:4" ht="20.25">
      <c r="A3" s="21"/>
      <c r="B3" s="21"/>
      <c r="C3" s="116" t="s">
        <v>84</v>
      </c>
      <c r="D3" s="116"/>
    </row>
    <row r="4" spans="1:4" ht="20.25">
      <c r="A4" s="21"/>
      <c r="B4" s="21"/>
      <c r="C4" s="116" t="s">
        <v>289</v>
      </c>
      <c r="D4" s="116"/>
    </row>
    <row r="5" spans="1:256" ht="17.25">
      <c r="A5" s="22"/>
      <c r="B5" s="22"/>
      <c r="C5" s="110" t="s">
        <v>65</v>
      </c>
      <c r="D5" s="110"/>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24" customHeight="1">
      <c r="A6" s="113" t="s">
        <v>203</v>
      </c>
      <c r="B6" s="113"/>
      <c r="C6" s="114" t="s">
        <v>208</v>
      </c>
      <c r="D6" s="115"/>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ht="24" customHeight="1">
      <c r="A7" s="24" t="s">
        <v>319</v>
      </c>
      <c r="B7" s="25" t="s">
        <v>318</v>
      </c>
      <c r="C7" s="25" t="s">
        <v>319</v>
      </c>
      <c r="D7" s="26" t="s">
        <v>318</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row>
    <row r="8" spans="1:256" ht="24" customHeight="1">
      <c r="A8" s="27"/>
      <c r="B8" s="28"/>
      <c r="C8" s="29"/>
      <c r="D8" s="28"/>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ht="24" customHeight="1">
      <c r="A9" s="30"/>
      <c r="B9" s="31"/>
      <c r="C9" s="32"/>
      <c r="D9" s="31"/>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ht="24" customHeight="1">
      <c r="A10" s="33" t="s">
        <v>204</v>
      </c>
      <c r="B10" s="34">
        <f>SUM(B8)</f>
        <v>0</v>
      </c>
      <c r="C10" s="33" t="s">
        <v>204</v>
      </c>
      <c r="D10" s="34"/>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row>
    <row r="11" spans="1:256" ht="24" customHeight="1">
      <c r="A11" s="35" t="s">
        <v>314</v>
      </c>
      <c r="B11" s="36">
        <v>-115000</v>
      </c>
      <c r="C11" s="37" t="s">
        <v>314</v>
      </c>
      <c r="D11" s="36">
        <v>-115000</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row>
    <row r="12" spans="1:256" ht="24" customHeight="1">
      <c r="A12" s="33" t="s">
        <v>204</v>
      </c>
      <c r="B12" s="34">
        <f>B11</f>
        <v>-115000</v>
      </c>
      <c r="C12" s="33" t="s">
        <v>204</v>
      </c>
      <c r="D12" s="34">
        <f>D11</f>
        <v>-115000</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row>
    <row r="13" spans="1:256" ht="24" customHeight="1">
      <c r="A13" s="53"/>
      <c r="B13" s="54"/>
      <c r="C13" s="53"/>
      <c r="D13" s="54"/>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row>
    <row r="14" spans="1:256" ht="24" customHeight="1">
      <c r="A14" s="38" t="s">
        <v>209</v>
      </c>
      <c r="B14" s="36">
        <v>2439000</v>
      </c>
      <c r="C14" s="39" t="s">
        <v>474</v>
      </c>
      <c r="D14" s="36">
        <v>1000000</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row>
    <row r="15" spans="1:256" ht="24" customHeight="1">
      <c r="A15" s="55" t="s">
        <v>476</v>
      </c>
      <c r="B15" s="36">
        <v>100000</v>
      </c>
      <c r="C15" s="56" t="s">
        <v>192</v>
      </c>
      <c r="D15" s="36">
        <v>1539000</v>
      </c>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row>
    <row r="16" spans="1:256" ht="24" customHeight="1">
      <c r="A16" s="55"/>
      <c r="B16" s="36"/>
      <c r="C16" s="56" t="s">
        <v>64</v>
      </c>
      <c r="D16" s="36">
        <v>-300000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256" ht="24" customHeight="1">
      <c r="A17" s="55"/>
      <c r="B17" s="36"/>
      <c r="C17" s="56" t="s">
        <v>477</v>
      </c>
      <c r="D17" s="36">
        <v>300000</v>
      </c>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row>
    <row r="18" spans="1:256" ht="24" customHeight="1">
      <c r="A18" s="57" t="s">
        <v>204</v>
      </c>
      <c r="B18" s="58">
        <f>SUM(B14:B15)</f>
        <v>2539000</v>
      </c>
      <c r="C18" s="57" t="s">
        <v>204</v>
      </c>
      <c r="D18" s="58">
        <f>SUM(D14:D15)</f>
        <v>2539000</v>
      </c>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row>
    <row r="19" spans="1:256" ht="24" customHeight="1">
      <c r="A19" s="38"/>
      <c r="B19" s="36"/>
      <c r="C19" s="37"/>
      <c r="D19" s="36"/>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row>
    <row r="20" spans="1:256" ht="24" customHeight="1">
      <c r="A20" s="38"/>
      <c r="B20" s="36"/>
      <c r="C20" s="37"/>
      <c r="D20" s="36"/>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row>
    <row r="21" spans="1:256" ht="24" customHeight="1">
      <c r="A21" s="38"/>
      <c r="B21" s="36"/>
      <c r="C21" s="37"/>
      <c r="D21" s="36"/>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row>
    <row r="22" spans="1:256" ht="24" customHeight="1">
      <c r="A22" s="38"/>
      <c r="B22" s="40"/>
      <c r="C22" s="37"/>
      <c r="D22" s="36"/>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row>
    <row r="23" spans="1:256" ht="24" customHeight="1">
      <c r="A23" s="38"/>
      <c r="B23" s="40"/>
      <c r="C23" s="37"/>
      <c r="D23" s="36"/>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row>
    <row r="24" spans="1:256" ht="24" customHeight="1">
      <c r="A24" s="38"/>
      <c r="B24" s="40"/>
      <c r="C24" s="37"/>
      <c r="D24" s="36"/>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row>
    <row r="25" spans="1:256" ht="24" customHeight="1">
      <c r="A25" s="38"/>
      <c r="B25" s="40"/>
      <c r="C25" s="37"/>
      <c r="D25" s="36"/>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row>
    <row r="26" spans="1:256" ht="24" customHeight="1">
      <c r="A26" s="38"/>
      <c r="B26" s="40"/>
      <c r="C26" s="37"/>
      <c r="D26" s="36"/>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row>
    <row r="27" spans="1:256" ht="24" customHeight="1">
      <c r="A27" s="38"/>
      <c r="B27" s="40"/>
      <c r="C27" s="37"/>
      <c r="D27" s="36"/>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row>
    <row r="28" spans="1:256" ht="24" customHeight="1">
      <c r="A28" s="41" t="s">
        <v>202</v>
      </c>
      <c r="B28" s="42">
        <f>B19+B20</f>
        <v>0</v>
      </c>
      <c r="C28" s="41"/>
      <c r="D28" s="42"/>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row>
    <row r="29" spans="1:256" ht="24" customHeight="1">
      <c r="A29" s="33" t="s">
        <v>200</v>
      </c>
      <c r="B29" s="34">
        <f>SUM(B10+B28+B12+B18)</f>
        <v>2424000</v>
      </c>
      <c r="C29" s="34"/>
      <c r="D29" s="34">
        <f>SUM(D10+D28+D12+D18)</f>
        <v>2424000</v>
      </c>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row>
  </sheetData>
  <mergeCells count="6">
    <mergeCell ref="C5:D5"/>
    <mergeCell ref="A2:D2"/>
    <mergeCell ref="A6:B6"/>
    <mergeCell ref="C6:D6"/>
    <mergeCell ref="C3:D3"/>
    <mergeCell ref="C4:D4"/>
  </mergeCells>
  <printOptions/>
  <pageMargins left="0.7480555772781372" right="0.7480555772781372" top="0.9843055605888367" bottom="0.9843055605888367" header="0.5116666555404663" footer="0.511666655540466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